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A312E5C8-5987-4060-AF49-9CEDA63C80C0}"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<sst xmlns="http://schemas.openxmlformats.org/spreadsheetml/2006/main" count="2746" uniqueCount="1017">
  <si>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</si>
  <si>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</si>
  <si>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</si>
  <si>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</si>
  <si>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</si>
  <si>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</si>
  <si>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</si>
  <si>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</si>
  <si>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</si>
  <si>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</si>
  <si>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</si>
  <si>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</si>
  <si>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</si>
  <si>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</si>
  <si>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</si>
  <si>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</si>
  <si>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</si>
  <si>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</si>
  <si>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</si>
  <si>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</si>
  <si>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</si>
  <si>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</si>
  <si>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</si>
  <si>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</si>
  <si>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</si>
  <si>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</si>
  <si>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</si>
  <si>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</si>
  <si>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</si>
  <si>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</si>
  <si>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</si>
  <si>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</si>
  <si>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</si>
  <si>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</si>
  <si>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</si>
  <si>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</si>
  <si>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</si>
  <si>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</si>
  <si>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</si>
  <si>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</si>
  <si>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</si>
  <si>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</si>
  <si>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</si>
  <si>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</si>
  <si>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</si>
  <si>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</si>
  <si>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</si>
  <si>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</si>
  <si>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</si>
  <si>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</si>
  <si>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</si>
  <si>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</si>
  <si>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</si>
  <si>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</si>
  <si>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</si>
  <si>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</si>
  <si>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</si>
  <si>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</si>
  <si>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</si>
  <si>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</si>
  <si>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</si>
  <si>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</si>
  <si>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</si>
  <si>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</si>
  <si>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</si>
  <si>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</si>
  <si>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</si>
  <si>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</si>
  <si>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</si>
  <si>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</si>
  <si>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</si>
  <si>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</si>
  <si>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</si>
  <si>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</si>
  <si>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</si>
  <si>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</si>
  <si>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</si>
  <si>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</si>
  <si>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</si>
  <si>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</si>
  <si>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</si>
  <si>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</si>
  <si>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</si>
  <si>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</si>
  <si>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</si>
  <si>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</si>
  <si>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</si>
  <si>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</si>
  <si>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</si>
  <si>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</si>
  <si>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</si>
  <si>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</si>
  <si>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</si>
  <si>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</si>
  <si>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</si>
  <si>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</si>
  <si>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</si>
  <si>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</si>
  <si>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</si>
  <si>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</si>
  <si>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</si>
  <si>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</si>
  <si>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</si>
  <si>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</si>
  <si>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</si>
  <si>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</si>
  <si>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</si>
  <si>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</si>
  <si>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</si>
  <si>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</si>
  <si>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</si>
  <si>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</si>
  <si>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</si>
  <si>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</si>
  <si>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</si>
  <si>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</si>
  <si>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</si>
  <si>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</si>
  <si>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</si>
  <si>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</si>
  <si>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</si>
  <si>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</si>
  <si>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</si>
  <si>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</si>
  <si>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</si>
  <si>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</si>
  <si>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</si>
  <si>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</si>
  <si>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</si>
  <si>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</si>
  <si>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</si>
  <si>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</si>
  <si>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</si>
  <si>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</si>
  <si>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</si>
  <si>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</si>
  <si>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</si>
  <si>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</si>
  <si>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</si>
  <si>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</si>
  <si>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</si>
  <si>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</si>
  <si>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</si>
  <si>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</si>
  <si>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</si>
  <si>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</si>
  <si>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</si>
  <si>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</si>
  <si>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</si>
  <si>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</si>
  <si>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</si>
  <si>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</si>
  <si>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</si>
  <si>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</si>
  <si>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</si>
  <si>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</si>
  <si>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</si>
  <si>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</si>
  <si>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</si>
  <si>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</si>
  <si>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</si>
  <si>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</si>
  <si>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</si>
  <si>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</si>
  <si>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</si>
  <si>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</si>
  <si>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</si>
  <si>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</si>
  <si>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</si>
  <si>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</si>
  <si>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</si>
  <si>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</si>
  <si>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</si>
  <si>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</si>
  <si>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</si>
  <si>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</si>
  <si>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</si>
  <si>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</si>
  <si>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</si>
  <si>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</si>
  <si>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</si>
  <si>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</si>
  <si>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</si>
  <si>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</si>
  <si>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</si>
  <si>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</si>
  <si>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</si>
  <si>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</si>
  <si>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</si>
  <si>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</si>
  <si>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</si>
  <si>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</si>
  <si>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</si>
  <si>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</si>
  <si>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</si>
  <si>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</si>
  <si>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</si>
  <si>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</si>
  <si>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</si>
  <si>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</si>
  <si>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</si>
  <si>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</si>
  <si>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</si>
  <si>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</si>
  <si>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</si>
  <si>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</si>
  <si>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</si>
  <si>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</si>
  <si>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</si>
  <si>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</si>
  <si>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</si>
  <si>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</si>
  <si>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</si>
  <si>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</si>
  <si>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</si>
  <si>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</si>
  <si>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</si>
  <si>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</si>
  <si>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</si>
  <si>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</si>
  <si>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</si>
  <si>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</si>
  <si>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</si>
  <si>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</si>
  <si>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</si>
  <si>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</si>
  <si>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</si>
  <si>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</si>
  <si>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</si>
  <si>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</si>
  <si>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</si>
  <si>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</si>
  <si>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</si>
  <si>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</si>
  <si>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</si>
  <si>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</si>
  <si>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</si>
  <si>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</si>
  <si>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</si>
  <si>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</si>
  <si>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</si>
  <si>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</si>
  <si>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</si>
  <si>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</si>
  <si>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</si>
  <si>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</si>
  <si>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</si>
  <si>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</si>
  <si>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</si>
  <si>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</si>
  <si>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</si>
  <si>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</si>
  <si>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</si>
  <si>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</si>
  <si>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</si>
  <si>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</si>
  <si>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</si>
  <si>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</si>
  <si>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</si>
  <si>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</si>
  <si>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</si>
  <si>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</si>
  <si>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</si>
  <si>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</si>
  <si>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</si>
  <si>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</si>
  <si>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</si>
  <si>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</si>
  <si>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</si>
  <si>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</si>
  <si>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</si>
  <si>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</si>
  <si>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</si>
  <si>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</si>
  <si>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</si>
  <si>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</si>
  <si>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</si>
  <si>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</si>
  <si>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</si>
  <si>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</si>
  <si>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</si>
  <si>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</si>
  <si>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</si>
  <si>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</si>
  <si>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</si>
  <si>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</si>
  <si>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</si>
  <si>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</si>
  <si>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</si>
  <si>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</si>
  <si>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</si>
  <si>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</si>
  <si>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</si>
  <si>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</si>
  <si>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</si>
  <si>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</si>
  <si>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</si>
  <si>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</si>
  <si>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</si>
  <si>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</si>
  <si>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</si>
  <si>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</si>
  <si>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</si>
  <si>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</si>
  <si>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</si>
  <si>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</si>
  <si>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</si>
  <si>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</si>
  <si>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</si>
  <si>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</si>
  <si>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</si>
  <si>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</si>
  <si>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</si>
  <si>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</si>
  <si>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</si>
  <si>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</si>
  <si>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</si>
  <si>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</si>
  <si>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</si>
  <si>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</si>
  <si>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</si>
  <si>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</si>
  <si>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</si>
  <si>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</si>
  <si>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</si>
  <si>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</si>
  <si>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</si>
  <si>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</si>
  <si>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</si>
  <si>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</si>
  <si>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</si>
  <si>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</si>
  <si>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</si>
  <si>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</si>
  <si>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</si>
  <si>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</si>
  <si>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</si>
  <si>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</si>
  <si>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</si>
  <si>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</si>
  <si>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</si>
  <si>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</si>
  <si>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</si>
  <si>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</si>
  <si>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</si>
  <si>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</si>
  <si>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</si>
  <si>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</si>
  <si>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</si>
  <si>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</si>
  <si>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</si>
  <si>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</si>
  <si>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</si>
  <si>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</si>
  <si>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</si>
  <si>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</si>
  <si>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</si>
  <si>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</si>
  <si>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</si>
  <si>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</si>
  <si>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</si>
  <si>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</si>
  <si>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</si>
  <si>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</si>
  <si>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</si>
  <si>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</si>
  <si>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</si>
  <si>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</si>
  <si>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</si>
  <si>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</si>
  <si>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</si>
  <si>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</si>
  <si>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</si>
  <si>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</si>
  <si>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</si>
  <si>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</si>
  <si>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</si>
  <si>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</si>
  <si>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</si>
  <si>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</si>
  <si>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</si>
  <si>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</si>
  <si>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</si>
  <si>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</si>
  <si>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</si>
  <si>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</si>
  <si>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</si>
  <si>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</si>
  <si>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</si>
  <si>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</si>
  <si>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</si>
  <si>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</si>
  <si>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</si>
  <si>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</si>
  <si>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</si>
  <si>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</si>
  <si>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</si>
  <si>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</si>
  <si>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</si>
  <si>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</si>
  <si>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</si>
  <si>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</si>
  <si>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</si>
  <si>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</si>
  <si>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</si>
  <si>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</si>
  <si>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</si>
  <si>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</si>
  <si>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</si>
  <si>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</si>
  <si>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</si>
  <si>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</si>
  <si>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</si>
  <si>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</si>
  <si>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</si>
  <si>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</si>
  <si>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</si>
  <si>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</si>
  <si>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</si>
  <si>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</si>
  <si>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</si>
  <si>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</si>
  <si>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</si>
  <si>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</si>
  <si>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</si>
  <si>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</si>
  <si>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</si>
  <si>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</si>
  <si>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</si>
  <si>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</si>
  <si>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</si>
  <si>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</si>
  <si>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</si>
  <si>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</si>
  <si>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</si>
  <si>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</si>
  <si>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</si>
  <si>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</si>
  <si>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</si>
  <si>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</si>
  <si>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</si>
  <si>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</si>
  <si>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</si>
  <si>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</si>
  <si>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</si>
  <si>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</si>
  <si>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</si>
  <si>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</si>
  <si>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</si>
  <si>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</si>
  <si>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</si>
  <si>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</si>
  <si>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</si>
  <si>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</si>
  <si>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</si>
  <si>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</si>
  <si>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</si>
  <si>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</si>
  <si>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</si>
  <si>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</si>
  <si>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</si>
  <si>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</si>
  <si>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</si>
  <si>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</si>
  <si>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</si>
  <si>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</si>
  <si>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</si>
  <si>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</si>
  <si>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</si>
  <si>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</si>
  <si>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</si>
  <si>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</si>
  <si>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</si>
  <si>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</si>
  <si>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</si>
  <si>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</si>
  <si>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</si>
  <si>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</si>
  <si>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</si>
  <si>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</si>
  <si>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</si>
  <si>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</si>
  <si>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</si>
  <si>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</si>
  <si>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</si>
  <si>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</si>
  <si>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</si>
  <si>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</si>
  <si>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</si>
  <si>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</si>
  <si>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</si>
  <si>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</si>
  <si>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</si>
  <si>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</si>
  <si>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</si>
  <si>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</si>
  <si>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</si>
  <si>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</si>
  <si>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</si>
  <si>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</si>
  <si>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</si>
  <si>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</si>
  <si>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</si>
  <si>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</si>
  <si>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</si>
  <si>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</si>
  <si>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</si>
  <si>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</si>
  <si>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</si>
  <si>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</si>
  <si>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</si>
  <si>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</si>
  <si>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</si>
  <si>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</si>
  <si>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</si>
  <si>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</si>
  <si>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</si>
  <si>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</si>
  <si>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</si>
  <si>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</si>
  <si>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</si>
  <si>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</si>
  <si>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</si>
  <si>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</si>
  <si>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</si>
  <si>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</si>
  <si>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</si>
  <si>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</si>
  <si>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</si>
  <si>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</si>
  <si>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</si>
  <si>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</si>
  <si>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</si>
  <si>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</si>
  <si>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</si>
  <si>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</si>
  <si>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</si>
  <si>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</si>
  <si>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</si>
  <si>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</si>
  <si>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</si>
  <si>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</si>
  <si>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</si>
  <si>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</si>
  <si>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</si>
  <si>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</si>
  <si>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</si>
  <si>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</si>
  <si>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</si>
  <si>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</si>
  <si>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</si>
  <si>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</si>
  <si>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</si>
  <si>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</si>
  <si>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</si>
  <si>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</si>
  <si>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</si>
  <si>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</si>
  <si>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</si>
  <si>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</si>
  <si>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</si>
  <si>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</si>
  <si>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</si>
  <si>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</si>
  <si>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</si>
  <si>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</si>
  <si>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</si>
  <si>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</si>
  <si>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</si>
  <si>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</si>
  <si>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</si>
  <si>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</si>
  <si>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</si>
  <si>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</si>
  <si>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</si>
  <si>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</si>
  <si>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</si>
  <si>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</si>
  <si>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</si>
  <si>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</si>
  <si>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</si>
  <si>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</si>
  <si>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</si>
  <si>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</si>
  <si>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</si>
  <si>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</si>
  <si>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</si>
  <si>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</si>
  <si>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</si>
  <si>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</si>
  <si>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</si>
  <si>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</si>
  <si>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</si>
  <si>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</si>
  <si>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</si>
  <si>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</si>
  <si>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</si>
  <si>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</si>
  <si>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</si>
  <si>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</si>
  <si>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</si>
  <si>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</si>
  <si>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</si>
  <si>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</si>
  <si>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</si>
  <si>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</si>
  <si>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</si>
  <si>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</si>
  <si>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</si>
  <si>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</si>
  <si>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</si>
  <si>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</si>
  <si>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</si>
  <si>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</si>
  <si>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</si>
  <si>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</si>
  <si>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</si>
  <si>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</si>
  <si>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</si>
  <si>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</si>
  <si>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</si>
  <si>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</si>
  <si>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</si>
  <si>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</si>
  <si>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</si>
  <si>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</si>
  <si>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</si>
  <si>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</si>
  <si>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</si>
  <si>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</si>
  <si>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</si>
  <si>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</si>
  <si>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</si>
  <si>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</si>
  <si>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</si>
  <si>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</si>
  <si>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</si>
  <si>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</si>
  <si>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</si>
  <si>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</si>
  <si>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</si>
  <si>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</si>
  <si>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</si>
  <si>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</si>
  <si>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</si>
  <si>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</si>
  <si>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</si>
  <si>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</si>
  <si>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</si>
  <si>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</si>
  <si>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</si>
  <si>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</si>
  <si>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</si>
  <si>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</si>
  <si>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</si>
  <si>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</si>
  <si>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</si>
  <si>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</si>
  <si>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</si>
  <si>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</si>
  <si>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</si>
  <si>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</si>
  <si>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</si>
  <si>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</si>
  <si>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</si>
  <si>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</si>
  <si>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</si>
  <si>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</si>
  <si>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</si>
  <si>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</si>
  <si>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</si>
  <si>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</si>
  <si>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</si>
  <si>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</si>
  <si>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</si>
  <si>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</si>
  <si>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</si>
  <si>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</si>
  <si>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</si>
  <si>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</si>
  <si>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</si>
  <si>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</si>
  <si>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</si>
  <si>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</si>
  <si>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</si>
  <si>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</si>
  <si>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</si>
  <si>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</si>
  <si>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</si>
  <si>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</si>
  <si>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</si>
  <si>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</si>
  <si>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</si>
  <si>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</si>
  <si>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</si>
  <si>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</si>
  <si>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</si>
  <si>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</si>
  <si>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</si>
  <si>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</si>
  <si>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</si>
  <si>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</si>
  <si>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</si>
  <si>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</si>
  <si>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</si>
  <si>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</si>
  <si>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</si>
  <si>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</si>
  <si>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</si>
  <si>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</si>
  <si>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</si>
  <si>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</si>
  <si>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</si>
  <si>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</si>
  <si>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</si>
  <si>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</si>
  <si>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</si>
  <si>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</si>
  <si>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</si>
  <si>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</si>
  <si>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</si>
  <si>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</si>
  <si>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</si>
  <si>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</si>
  <si>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</si>
  <si>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</si>
  <si>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</si>
  <si>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</si>
  <si>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</si>
  <si>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</si>
  <si>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</si>
  <si>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</si>
  <si>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</si>
  <si>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</si>
  <si>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</si>
  <si>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</si>
  <si>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</si>
  <si>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</si>
  <si>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</si>
  <si>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</si>
  <si>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</si>
  <si>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</si>
  <si>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</si>
  <si>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</si>
  <si>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</si>
  <si>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</si>
  <si>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</si>
  <si>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</si>
  <si>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</si>
  <si>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</si>
  <si>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</si>
  <si>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</si>
  <si>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</si>
  <si>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</si>
  <si>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</si>
  <si>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</si>
  <si>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</si>
  <si>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</si>
  <si>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</si>
  <si>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</si>
  <si>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</si>
  <si>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</si>
  <si>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</si>
  <si>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</si>
  <si>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</si>
  <si>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</si>
  <si>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</si>
  <si>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</si>
  <si>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</si>
  <si>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</si>
  <si>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</si>
  <si>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</si>
  <si>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</si>
  <si>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</si>
  <si>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</si>
  <si>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</si>
  <si>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</si>
  <si>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</si>
  <si>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</si>
  <si>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</si>
  <si>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</si>
  <si>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</si>
  <si>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</si>
  <si>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</si>
  <si>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</si>
  <si>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</si>
  <si>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</si>
  <si>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</si>
  <si>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</si>
  <si>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</si>
  <si>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</si>
  <si>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</si>
  <si>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</si>
  <si>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</si>
  <si>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</si>
  <si>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</si>
  <si>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</si>
  <si>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</si>
  <si>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</si>
  <si>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</si>
  <si>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</si>
  <si>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</si>
  <si>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</si>
  <si>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</si>
  <si>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</si>
  <si>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</si>
  <si>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</si>
  <si>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</si>
  <si>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</si>
  <si>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</si>
  <si>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</si>
  <si>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</si>
  <si>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</si>
  <si>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</si>
  <si>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</si>
  <si>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</si>
  <si>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</si>
  <si>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</si>
  <si>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</si>
  <si>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</si>
  <si>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</si>
  <si>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</si>
  <si>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</si>
  <si>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</si>
  <si>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</si>
  <si>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</si>
  <si>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</si>
  <si>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</si>
  <si>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</si>
  <si>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</si>
  <si>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</si>
  <si>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</si>
  <si>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</si>
  <si>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</si>
  <si>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</si>
  <si>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</si>
  <si>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</si>
  <si>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</si>
  <si>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</si>
  <si>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</si>
  <si>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</si>
  <si>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</si>
  <si>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</si>
  <si>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</si>
  <si>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</si>
  <si>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</si>
  <si>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</si>
  <si>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</si>
  <si>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</si>
  <si>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</si>
  <si>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</si>
  <si>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</si>
  <si>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</si>
  <si>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</si>
  <si>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</si>
  <si>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</si>
  <si>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</si>
  <si>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</si>
  <si>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</si>
  <si>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</si>
  <si>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</si>
  <si>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</si>
  <si>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</si>
  <si>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</si>
  <si>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</si>
  <si>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</si>
  <si>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</si>
  <si>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</si>
  <si>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</si>
  <si>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</si>
  <si>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</si>
  <si>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</si>
  <si>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</si>
  <si>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</si>
  <si>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</si>
  <si>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</si>
  <si>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</si>
  <si>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</si>
  <si>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</si>
  <si>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</si>
  <si>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</si>
  <si>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</si>
  <si>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</si>
  <si>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</si>
  <si>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</si>
  <si>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</si>
  <si>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</si>
  <si>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</si>
  <si>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</si>
  <si>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</si>
  <si>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</si>
  <si>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</si>
  <si>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</si>
  <si>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</si>
  <si>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</si>
  <si>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</si>
  <si>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</si>
  <si>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</si>
  <si>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</si>
  <si>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</si>
  <si>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</si>
  <si>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</si>
  <si>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</si>
  <si>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</si>
  <si>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</si>
  <si>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</si>
  <si>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</si>
  <si>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</si>
  <si>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</si>
  <si>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</si>
  <si>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</si>
  <si>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</si>
  <si>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</si>
  <si>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</si>
  <si>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</si>
  <si>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</si>
  <si>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</si>
  <si>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</si>
  <si>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</si>
  <si>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</si>
  <si>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</si>
  <si>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</si>
  <si>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</si>
  <si>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</si>
  <si>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</si>
  <si>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</si>
  <si>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</si>
  <si>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</si>
  <si>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</si>
  <si>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</si>
  <si>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</si>
  <si>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</si>
  <si>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</si>
  <si>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</si>
  <si>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</si>
  <si>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</si>
  <si>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</si>
  <si>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</si>
  <si>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</si>
  <si>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</si>
  <si>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</si>
  <si>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</si>
  <si>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</si>
  <si>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</si>
  <si>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</si>
  <si>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</si>
  <si>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</si>
  <si>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</si>
  <si>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</si>
  <si>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</si>
  <si>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</si>
  <si>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</si>
  <si>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</si>
  <si>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</si>
  <si>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</si>
  <si>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</si>
  <si>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</si>
  <si>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</si>
  <si>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</si>
  <si>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</si>
  <si>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</si>
  <si>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</si>
  <si>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</si>
  <si>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</si>
  <si>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</si>
  <si>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</si>
  <si>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</si>
  <si>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</si>
  <si>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</si>
  <si>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</si>
  <si>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</si>
  <si>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</si>
  <si>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</si>
  <si>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</si>
  <si>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</si>
  <si>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</si>
  <si>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</si>
  <si>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</si>
  <si>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</si>
  <si>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</si>
  <si>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</si>
  <si>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</si>
  <si>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</si>
  <si>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</si>
  <si>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</si>
  <si>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</si>
  <si>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</si>
  <si>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</si>
  <si>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</si>
  <si>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</si>
  <si>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</si>
  <si>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</si>
  <si>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</si>
  <si>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</si>
  <si>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</si>
  <si>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</si>
  <si>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</si>
  <si>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</si>
  <si>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</si>
  <si>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</si>
  <si>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</si>
  <si>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</si>
  <si>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</si>
  <si>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</si>
  <si>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</si>
  <si>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SANDERO [BI1]</t>
  </si>
  <si>
    <t>FRANCIS</t>
  </si>
  <si>
    <t>FRANCISCO JAVIER</t>
  </si>
  <si>
    <t>MASO</t>
  </si>
  <si>
    <t>CASADEVALL</t>
  </si>
  <si>
    <t>CALLE SANT JOSEP 6</t>
  </si>
  <si>
    <t>Stepway Expression TCe 67kW (90CV) [SMG M6 6W S]</t>
  </si>
  <si>
    <t>UU1DJF00473549709</t>
  </si>
  <si>
    <t>blanco glaciar [369]</t>
  </si>
  <si>
    <t>Rueda de repuesto [RSEC01]</t>
  </si>
  <si>
    <t>0633A</t>
  </si>
  <si>
    <t>27.08.2024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</si>
</sst>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FRANCISCO JAVIER MASO CASADEVALL</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SANT JOSEP 6</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FRANCISCO JAVIER MASO CASADEVALL</v>
      </c>
      <c r="D118" s="1772"/>
      <c r="E118" s="1772"/>
      <c r="F118" s="1772"/>
      <c r="G118" s="1772"/>
      <c r="H118" s="1772"/>
      <c r="I118" s="1772"/>
      <c r="J118" s="1772"/>
      <c r="K118" s="1772"/>
      <c r="L118" s="1772"/>
      <c r="M118" s="1772"/>
      <c r="N118" s="459"/>
    </row>
    <row r="119" spans="2:14" ht="18.75" customHeight="1">
      <c r="B119" s="1735" t="s">
        <v>353</v>
      </c>
      <c r="C119" s="1735"/>
      <c r="D119" s="1761" t="str">
        <f>IF(D21="","",D21)</f>
        <v>CALLE SANT JOSEP 6</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FRANCISCO JAVIER MASO CASADEVALL</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SANT JOSEP 6</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FRANCISCO JAVIER MASO CASADEVALL</v>
      </c>
      <c r="D121" s="1772"/>
      <c r="E121" s="1772"/>
      <c r="F121" s="1772"/>
      <c r="G121" s="1772"/>
      <c r="H121" s="1772"/>
      <c r="I121" s="1772"/>
      <c r="J121" s="1772"/>
      <c r="K121" s="1772"/>
      <c r="L121" s="1772"/>
      <c r="M121" s="1772"/>
      <c r="N121" s="459"/>
    </row>
    <row r="122" spans="2:14" ht="18.75" customHeight="1">
      <c r="B122" s="1735" t="s">
        <v>353</v>
      </c>
      <c r="C122" s="1735"/>
      <c r="D122" s="1761" t="str">
        <f>IF(D21="","",D21)</f>
        <v>CALLE SANT JOSEP 6</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FRANCIS</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FRANCISCO JAVIER MASO CASADEVALL</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SANT JOSEP 6</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666466892</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FRANCIS</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FRANCISCO JAVIER MASO CASADEVALL</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SANT JOSEP 6</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666466892</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K25" sqref="K25:AW26"/>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FRANCIS</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1015</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SANDERO [BI1]</v>
      </c>
      <c r="K8" s="1930"/>
      <c r="L8" s="1930"/>
      <c r="M8" s="1930"/>
      <c r="N8" s="1930"/>
      <c r="O8" s="1930"/>
      <c r="P8" s="1931"/>
      <c r="Q8" s="1908" t="s">
        <v>275</v>
      </c>
      <c r="R8" s="1908"/>
      <c r="S8" s="1908"/>
      <c r="T8" s="1930" t="str">
        <f>IF('1) INTRODUCIR DATOS'!F19="","",'1) INTRODUCIR DATOS'!F19)</f>
        <v>Stepway Expression TCe 67kW (90CV) [SMG M6 6W S]</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1016</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UU1DJF00473549709</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blanco glaciar [369]</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MASO CASADEVALL FRANCISCO JAVIER</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666466892</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CALLE SANT JOSEP 6</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Rueda de repuesto [RSEC01]</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FRANCIS</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FRANCISCO JAVIER MASO</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FRANCISCO JAVIER</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MASO</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CALLE SANT JOSEP 6</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666466892</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FRANCIS</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FRANCISCO JAVIER MASO</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FRANCISCO JAVIER</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MASO</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CALLE SANT JOSEP 6</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666466892</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FRANCIS</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SANDERO [BI1]</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FRANCIS</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SANDERO [BI1] Stepway Expression TCe 67kW (90CV) [SMG M6 6W S]</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FRANCIS</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SANDERO [BI1] Stepway Expression TCe 67kW (90CV) [SMG M6 6W S]</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1006</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1007</v>
      </c>
      <c r="G7" s="40"/>
      <c r="H7" s="40"/>
      <c r="Q7" s="40"/>
      <c r="R7" s="40"/>
      <c r="S7" s="40"/>
      <c r="T7" s="40"/>
      <c r="U7" s="40"/>
      <c r="V7" s="40"/>
      <c r="W7" s="40"/>
      <c r="X7" s="40"/>
      <c r="Y7" s="40"/>
      <c r="Z7" s="40"/>
    </row>
    <row r="8" spans="2:26" ht="16.5" customHeight="1">
      <c r="B8" s="1441"/>
      <c r="C8" s="36"/>
      <c r="D8" s="1259" t="s">
        <v>711</v>
      </c>
      <c r="E8" s="1260"/>
      <c r="F8" s="1261" t="s">
        <v>1008</v>
      </c>
      <c r="G8" s="40"/>
      <c r="H8" s="40"/>
      <c r="Q8" s="40"/>
      <c r="R8" s="40"/>
      <c r="S8" s="40"/>
      <c r="T8" s="40"/>
      <c r="U8" s="40"/>
      <c r="V8" s="40"/>
      <c r="W8" s="40"/>
      <c r="X8" s="40"/>
      <c r="Y8" s="40"/>
      <c r="Z8" s="40"/>
    </row>
    <row r="9" spans="2:26" ht="16.5" customHeight="1">
      <c r="B9" s="1441"/>
      <c r="C9" s="36"/>
      <c r="D9" s="1259" t="s">
        <v>712</v>
      </c>
      <c r="E9" s="1260"/>
      <c r="F9" s="1261" t="s">
        <v>1009</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1010</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666466892</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1005</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1011</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1012</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1013</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1014</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FRANCIS</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SANDERO [BI1] Stepway Expression TCe 67kW (90CV) [SMG M6 6W S]</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FRANCIS</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SANDERO [BI1] Stepway Expression TCe 67kW (90CV) [SMG M6 6W S]</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MASO</v>
      </c>
      <c r="H43" s="2335"/>
      <c r="I43" s="2335"/>
      <c r="J43" s="2335"/>
      <c r="K43" s="2335"/>
      <c r="L43" s="2335"/>
      <c r="M43" s="2335"/>
      <c r="N43" s="2335"/>
      <c r="O43" s="2335"/>
      <c r="P43" s="2335"/>
      <c r="Q43" s="2335"/>
      <c r="R43" s="586"/>
    </row>
    <row r="44" spans="6:18" ht="75.75" customHeight="1">
      <c r="F44" s="481" t="s">
        <v>506</v>
      </c>
      <c r="G44" s="2335" t="str">
        <f>IF('1) INTRODUCIR DATOS'!F18="","",'1) INTRODUCIR DATOS'!F18)</f>
        <v>SANDERO [BI1]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MASO</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MASO CASADEVALL</v>
      </c>
      <c r="G6" s="2375"/>
      <c r="H6" s="2375"/>
      <c r="I6" s="2374" t="s">
        <v>729</v>
      </c>
      <c r="J6" s="2374"/>
      <c r="K6" s="2374"/>
      <c r="L6" s="805"/>
      <c r="M6" s="2370" t="str">
        <f>'1) INTRODUCIR DATOS'!F7</f>
        <v>FRANCISCO JAVIER</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SANDERO [BI1]</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MASO CASADEVALL</v>
      </c>
      <c r="G53" s="2356"/>
      <c r="H53" s="2356"/>
      <c r="I53" s="2374" t="s">
        <v>729</v>
      </c>
      <c r="J53" s="2374"/>
      <c r="K53" s="2374"/>
      <c r="L53" s="822"/>
      <c r="M53" s="2369" t="str">
        <f>'1) INTRODUCIR DATOS'!F7</f>
        <v>FRANCISCO JAVIER</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SANDERO [BI1]</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MASO CASADEVALL</v>
      </c>
      <c r="G4" s="2376"/>
      <c r="H4" s="2376"/>
      <c r="I4" s="2374" t="s">
        <v>729</v>
      </c>
      <c r="J4" s="2374"/>
      <c r="K4" s="2374"/>
      <c r="L4" s="805"/>
      <c r="M4" s="2370" t="str">
        <f>'1) INTRODUCIR DATOS'!F7</f>
        <v>FRANCISCO JAVIER</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SANDERO [BI1]</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MASO CASADEVALL</v>
      </c>
      <c r="G50" s="2376"/>
      <c r="H50" s="2376"/>
      <c r="I50" s="2374" t="s">
        <v>729</v>
      </c>
      <c r="J50" s="2374"/>
      <c r="K50" s="2374"/>
      <c r="L50" s="805"/>
      <c r="M50" s="2370" t="str">
        <f>M4</f>
        <v>FRANCISCO JAVIER</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SANDERO [BI1]</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FRANCISCO JAVIER MASO CASADEVALL</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SANT JOSEP 6</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666466892</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Stepway Expression TCe 67kW (90CV) [SMG M6 6W 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blanco glaciar [369]</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Rueda de repuesto [RSEC01]</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FRANCISCO JAVIER MASO CASADEVALL</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SANT JOSEP 6</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666466892</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Stepway Expression TCe 67kW (90CV) [SMG M6 6W 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blanco glaciar [369]</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Rueda de repuesto [RSEC01]</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FRANCISCO JAVIER MASO CASADEVALL</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SANT JOSEP 6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666466892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Stepway Expression TCe 67kW (90CV) [SMG M6 6W 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Rueda de repuesto [RSEC01]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blanco glaciar [369]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FRANCISCO JAVIER MASO CASADEVALL</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SANT JOSEP 6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666466892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Stepway Expression TCe 67kW (90CV) [SMG M6 6W 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Rueda de repuesto [RSEC01]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blanco glaciar [369]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FRANCISCO JAVIER MASO CASADEVALL</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SANT JOSEP 6</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666466892</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Stepway Expression TCe 67kW (90CV) [SMG M6 6W 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blanco glaciar [369]</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FRANCISCO JAVIER MASO CASADEVALL</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SANT JOSEP 6</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666466892</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Stepway Expression TCe 67kW (90CV) [SMG M6 6W 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blanco glaciar [369]</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FRANCISCO JAVIER MASOCASADEVALL</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FRANCISCO JAVIER MASO CASADEVALL</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CALLE SANT JOSEP 6</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666466892</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SANDERO [BI1]</v>
      </c>
      <c r="E17" s="2659"/>
      <c r="F17" s="2659"/>
      <c r="G17" s="2659"/>
      <c r="H17" s="588" t="s">
        <v>19</v>
      </c>
      <c r="I17" s="2659" t="str">
        <f>IF('1) INTRODUCIR DATOS'!F19="","",'1) INTRODUCIR DATOS'!F19)</f>
        <v>Stepway Expression TCe 67kW (90CV) [SMG M6 6W S]</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blanco glaciar [369]</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Rueda de repuesto [RSEC01]</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FRANCISCO JAVIER MASO CASADEVALL</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CALLE SANT JOSEP 6</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666466892</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SANDERO [BI1]</v>
      </c>
      <c r="E86" s="2688"/>
      <c r="F86" s="2688"/>
      <c r="G86" s="2688"/>
      <c r="H86" s="588" t="s">
        <v>19</v>
      </c>
      <c r="I86" s="2688" t="str">
        <f>IF(I17="","",I17)</f>
        <v>Stepway Expression TCe 67kW (90CV) [SMG M6 6W S]</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blanco glaciar [369]</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Rueda de repuesto [RSEC01]</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FRANCISCO JAVIER MASOCASADEVALL</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CALLE SANT JOSEP 6</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666466892</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SANDERO [BI1]</v>
      </c>
      <c r="E19" s="2729"/>
      <c r="F19" s="2729"/>
      <c r="G19" s="2729"/>
      <c r="H19" s="740" t="s">
        <v>19</v>
      </c>
      <c r="I19" s="2729" t="str">
        <f>IF('1) INTRODUCIR DATOS'!F19="","",'1) INTRODUCIR DATOS'!F19)</f>
        <v>Stepway Expression TCe 67kW (90CV) [SMG M6 6W S]</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Rueda de repuesto [RSEC01]</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blanco glaciar [369]</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FRANCISCO JAVIER MASOCASADEVALL</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CALLE SANT JOSEP 6</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666466892</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SANDERO [BI1]</v>
      </c>
      <c r="E132" s="2761"/>
      <c r="F132" s="2761"/>
      <c r="G132" s="2761"/>
      <c r="H132" s="740" t="s">
        <v>19</v>
      </c>
      <c r="I132" s="2761" t="str">
        <f>IF(I19="","",I19)</f>
        <v>Stepway Expression TCe 67kW (90CV) [SMG M6 6W S]</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Rueda de repuesto [RSEC01]</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blanco glaciar [369]</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FRANCISCO JAVIER MASOCASADEVALL</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CALLE SANT JOSEP 6</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666466892</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SANDERO [BI1]</v>
      </c>
      <c r="F27" s="2861"/>
      <c r="G27" s="2861"/>
      <c r="H27" s="2861"/>
      <c r="I27" s="1138" t="s">
        <v>19</v>
      </c>
      <c r="J27" s="2861" t="str">
        <f>IF('SOL.PEDIDO DACIA'!I19="","",'SOL.PEDIDO DACIA'!I19)</f>
        <v>Stepway Expression TCe 67kW (90CV) [SMG M6 6W S]</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Rueda de repuesto [RSEC01]</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blanco glaciar [369]</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FRANCISCO JAVIER MASOCASADEVALL</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CALLE SANT JOSEP 6</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666466892</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SANDERO [BI1]</v>
      </c>
      <c r="F157" s="2816"/>
      <c r="G157" s="2816"/>
      <c r="H157" s="2816"/>
      <c r="I157" s="1138" t="s">
        <v>19</v>
      </c>
      <c r="J157" s="2816" t="str">
        <f>IF(J27="","",J27)</f>
        <v>Stepway Expression TCe 67kW (90CV) [SMG M6 6W S]</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Rueda de repuesto [RSEC01]</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blanco glaciar [369]</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FRANCISCO JAVIER MASOCASADEVALL</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FRANCISCO JAVIER MASOCASADEVALL</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FRANCISCO JAVIER MASO CASADEVALL</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SANT JOSEP 6</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666466892</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Stepway Expression TCe 67kW (90CV) [SMG M6 6W 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blanco glaciar [369]</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Rueda de repuesto [RSEC01]</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FRANCISCO JAVIER MASO CASADEVALL</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SANT JOSEP 6</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666466892</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Stepway Expression TCe 67kW (90CV) [SMG M6 6W 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blanco glaciar [369]</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Rueda de repuesto [RSEC01]</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FRANCISCO JAVIER MASO CASADEVALL</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SANT JOSEP 6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666466892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Stepway Expression TCe 67kW (90CV) [SMG M6 6W 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Rueda de repuesto [RSEC01]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blanco glaciar [369]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FRANCISCO JAVIER MASO CASADEVALL</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SANT JOSEP 6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666466892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Stepway Expression TCe 67kW (90CV) [SMG M6 6W 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Rueda de repuesto [RSEC01]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blanco glaciar [369]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FRANCISCO JAVIER MASO CASADEVALL</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SANT JOSEP 6</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666466892</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Stepway Expression TCe 67kW (90CV) [SMG M6 6W 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blanco glaciar [369]</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FRANCISCO JAVIER MASO CASADEVALL</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SANT JOSEP 6</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666466892</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Stepway Expression TCe 67kW (90CV) [SMG M6 6W 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blanco glaciar [369]</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UU1DJF00473549709</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UU1DJF00473549709</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UU1DJF00473549709</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UU1DJF00473549709</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UU1DJF00473549709</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UU1DJF00473549709</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MASO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MASO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2024-09-09T11:46:44Z</cp:lastPrinted>
  <dcterms:created xsi:type="dcterms:W3CDTF">2015-03-04T11:12:53Z</dcterms:created>
  <dcterms:modified xsi:type="dcterms:W3CDTF">2024-09-13T10:41:24Z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