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D046A7AB-992B-4767-AA9A-DDFB20E08828}"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L6" i="33"/>
  <c r="O222" i="48"/>
  <c r="K222" i="48"/>
  <c r="I222" i="48"/>
  <c r="D222" i="48"/>
  <c r="O107" i="48"/>
  <c r="K107" i="48"/>
  <c r="I107" i="48"/>
  <c r="D107" i="48"/>
  <c r="O220" i="24"/>
  <c r="K220" i="24"/>
  <c r="I220" i="24"/>
  <c r="D220" i="24"/>
  <c r="L160" i="24"/>
  <c r="D166" i="48"/>
  <c r="D169" i="24"/>
  <c r="AH11" i="33"/>
  <c r="F115" i="33"/>
  <c r="K27"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P16"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P24" i="33"/>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25" i="33"/>
  <c r="T8" i="33"/>
  <c r="J8" i="33"/>
  <c r="K11" i="33"/>
  <c r="AN16" i="33"/>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<sst xmlns="http://schemas.openxmlformats.org/spreadsheetml/2006/main" count="2745" uniqueCount="1016">
  <si>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</si>
  <si>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</si>
  <si>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</si>
  <si>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</si>
  <si>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</si>
  <si>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</si>
  <si>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</si>
  <si>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</si>
  <si>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</si>
  <si>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</si>
  <si>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</si>
  <si>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</si>
  <si>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</si>
  <si>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</si>
  <si>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</si>
  <si>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</si>
  <si>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</si>
  <si>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</si>
  <si>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</si>
  <si>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</si>
  <si>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</si>
  <si>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</si>
  <si>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</si>
  <si>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</si>
  <si>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</si>
  <si>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</si>
  <si>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</si>
  <si>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</si>
  <si>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</si>
  <si>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</si>
  <si>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</si>
  <si>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</si>
  <si>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</si>
  <si>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</si>
  <si>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</si>
  <si>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</si>
  <si>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</si>
  <si>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</si>
  <si>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</si>
  <si>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</si>
  <si>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</si>
  <si>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</si>
  <si>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</si>
  <si>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</si>
  <si>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</si>
  <si>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</si>
  <si>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</si>
  <si>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</si>
  <si>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</si>
  <si>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</si>
  <si>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</si>
  <si>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</si>
  <si>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</si>
  <si>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</si>
  <si>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</si>
  <si>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</si>
  <si>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</si>
  <si>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</si>
  <si>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</si>
  <si>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</si>
  <si>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</si>
  <si>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</si>
  <si>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</si>
  <si>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</si>
  <si>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</si>
  <si>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</si>
  <si>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</si>
  <si>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</si>
  <si>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</si>
  <si>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</si>
  <si>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</si>
  <si>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</si>
  <si>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</si>
  <si>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</si>
  <si>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</si>
  <si>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</si>
  <si>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</si>
  <si>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</si>
  <si>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</si>
  <si>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</si>
  <si>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</si>
  <si>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</si>
  <si>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</si>
  <si>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</si>
  <si>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</si>
  <si>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</si>
  <si>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</si>
  <si>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</si>
  <si>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</si>
  <si>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</si>
  <si>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</si>
  <si>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</si>
  <si>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</si>
  <si>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</si>
  <si>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</si>
  <si>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</si>
  <si>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</si>
  <si>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</si>
  <si>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</si>
  <si>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</si>
  <si>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</si>
  <si>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</si>
  <si>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</si>
  <si>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</si>
  <si>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</si>
  <si>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</si>
  <si>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</si>
  <si>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</si>
  <si>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</si>
  <si>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</si>
  <si>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</si>
  <si>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</si>
  <si>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</si>
  <si>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</si>
  <si>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</si>
  <si>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</si>
  <si>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</si>
  <si>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</si>
  <si>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</si>
  <si>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</si>
  <si>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</si>
  <si>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</si>
  <si>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</si>
  <si>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</si>
  <si>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</si>
  <si>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</si>
  <si>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</si>
  <si>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</si>
  <si>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</si>
  <si>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</si>
  <si>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</si>
  <si>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</si>
  <si>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</si>
  <si>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</si>
  <si>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</si>
  <si>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</si>
  <si>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</si>
  <si>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</si>
  <si>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</si>
  <si>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</si>
  <si>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</si>
  <si>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</si>
  <si>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</si>
  <si>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</si>
  <si>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</si>
  <si>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</si>
  <si>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</si>
  <si>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</si>
  <si>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</si>
  <si>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</si>
  <si>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</si>
  <si>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</si>
  <si>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</si>
  <si>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</si>
  <si>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</si>
  <si>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</si>
  <si>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</si>
  <si>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</si>
  <si>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</si>
  <si>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</si>
  <si>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</si>
  <si>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</si>
  <si>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</si>
  <si>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</si>
  <si>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</si>
  <si>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</si>
  <si>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</si>
  <si>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</si>
  <si>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</si>
  <si>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</si>
  <si>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</si>
  <si>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</si>
  <si>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</si>
  <si>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</si>
  <si>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</si>
  <si>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</si>
  <si>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</si>
  <si>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</si>
  <si>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</si>
  <si>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</si>
  <si>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</si>
  <si>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</si>
  <si>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</si>
  <si>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</si>
  <si>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</si>
  <si>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</si>
  <si>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</si>
  <si>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</si>
  <si>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</si>
  <si>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</si>
  <si>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</si>
  <si>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</si>
  <si>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</si>
  <si>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</si>
  <si>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</si>
  <si>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</si>
  <si>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</si>
  <si>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</si>
  <si>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</si>
  <si>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</si>
  <si>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</si>
  <si>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</si>
  <si>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</si>
  <si>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</si>
  <si>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</si>
  <si>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</si>
  <si>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</si>
  <si>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</si>
  <si>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</si>
  <si>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</si>
  <si>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</si>
  <si>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</si>
  <si>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</si>
  <si>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</si>
  <si>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</si>
  <si>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</si>
  <si>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</si>
  <si>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</si>
  <si>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</si>
  <si>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</si>
  <si>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</si>
  <si>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</si>
  <si>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</si>
  <si>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</si>
  <si>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</si>
  <si>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</si>
  <si>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</si>
  <si>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</si>
  <si>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</si>
  <si>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</si>
  <si>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</si>
  <si>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</si>
  <si>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</si>
  <si>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</si>
  <si>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</si>
  <si>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</si>
  <si>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</si>
  <si>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</si>
  <si>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</si>
  <si>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</si>
  <si>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</si>
  <si>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</si>
  <si>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</si>
  <si>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</si>
  <si>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</si>
  <si>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</si>
  <si>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</si>
  <si>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</si>
  <si>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</si>
  <si>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</si>
  <si>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</si>
  <si>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</si>
  <si>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</si>
  <si>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</si>
  <si>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</si>
  <si>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</si>
  <si>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</si>
  <si>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</si>
  <si>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</si>
  <si>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</si>
  <si>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</si>
  <si>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</si>
  <si>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</si>
  <si>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</si>
  <si>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</si>
  <si>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</si>
  <si>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</si>
  <si>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</si>
  <si>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</si>
  <si>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</si>
  <si>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</si>
  <si>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</si>
  <si>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</si>
  <si>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</si>
  <si>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</si>
  <si>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</si>
  <si>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</si>
  <si>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</si>
  <si>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</si>
  <si>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</si>
  <si>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</si>
  <si>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</si>
  <si>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</si>
  <si>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</si>
  <si>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</si>
  <si>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</si>
  <si>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</si>
  <si>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</si>
  <si>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</si>
  <si>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</si>
  <si>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</si>
  <si>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</si>
  <si>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</si>
  <si>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</si>
  <si>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</si>
  <si>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</si>
  <si>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</si>
  <si>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</si>
  <si>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</si>
  <si>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</si>
  <si>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</si>
  <si>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</si>
  <si>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</si>
  <si>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</si>
  <si>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</si>
  <si>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</si>
  <si>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</si>
  <si>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</si>
  <si>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</si>
  <si>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</si>
  <si>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</si>
  <si>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</si>
  <si>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</si>
  <si>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</si>
  <si>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</si>
  <si>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</si>
  <si>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</si>
  <si>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</si>
  <si>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</si>
  <si>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</si>
  <si>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</si>
  <si>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</si>
  <si>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</si>
  <si>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</si>
  <si>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</si>
  <si>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</si>
  <si>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</si>
  <si>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</si>
  <si>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</si>
  <si>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</si>
  <si>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</si>
  <si>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</si>
  <si>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</si>
  <si>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</si>
  <si>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</si>
  <si>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</si>
  <si>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</si>
  <si>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</si>
  <si>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</si>
  <si>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</si>
  <si>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</si>
  <si>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</si>
  <si>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</si>
  <si>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</si>
  <si>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</si>
  <si>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</si>
  <si>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</si>
  <si>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</si>
  <si>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</si>
  <si>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</si>
  <si>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</si>
  <si>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</si>
  <si>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</si>
  <si>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</si>
  <si>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</si>
  <si>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</si>
  <si>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</si>
  <si>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</si>
  <si>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</si>
  <si>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</si>
  <si>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</si>
  <si>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</si>
  <si>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</si>
  <si>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</si>
  <si>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</si>
  <si>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</si>
  <si>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</si>
  <si>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</si>
  <si>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</si>
  <si>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</si>
  <si>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</si>
  <si>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</si>
  <si>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</si>
  <si>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</si>
  <si>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</si>
  <si>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</si>
  <si>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</si>
  <si>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</si>
  <si>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</si>
  <si>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</si>
  <si>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</si>
  <si>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</si>
  <si>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</si>
  <si>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</si>
  <si>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</si>
  <si>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</si>
  <si>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</si>
  <si>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</si>
  <si>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</si>
  <si>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</si>
  <si>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</si>
  <si>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</si>
  <si>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</si>
  <si>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</si>
  <si>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</si>
  <si>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</si>
  <si>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</si>
  <si>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</si>
  <si>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</si>
  <si>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</si>
  <si>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</si>
  <si>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</si>
  <si>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</si>
  <si>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</si>
  <si>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</si>
  <si>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</si>
  <si>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</si>
  <si>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</si>
  <si>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</si>
  <si>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</si>
  <si>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</si>
  <si>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</si>
  <si>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</si>
  <si>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</si>
  <si>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</si>
  <si>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</si>
  <si>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</si>
  <si>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</si>
  <si>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</si>
  <si>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</si>
  <si>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</si>
  <si>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</si>
  <si>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</si>
  <si>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</si>
  <si>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</si>
  <si>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</si>
  <si>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</si>
  <si>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</si>
  <si>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</si>
  <si>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</si>
  <si>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</si>
  <si>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</si>
  <si>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</si>
  <si>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</si>
  <si>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</si>
  <si>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</si>
  <si>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</si>
  <si>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</si>
  <si>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</si>
  <si>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</si>
  <si>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</si>
  <si>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</si>
  <si>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</si>
  <si>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</si>
  <si>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</si>
  <si>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</si>
  <si>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</si>
  <si>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</si>
  <si>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</si>
  <si>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</si>
  <si>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</si>
  <si>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</si>
  <si>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</si>
  <si>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</si>
  <si>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</si>
  <si>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</si>
  <si>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</si>
  <si>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</si>
  <si>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</si>
  <si>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</si>
  <si>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</si>
  <si>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</si>
  <si>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</si>
  <si>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</si>
  <si>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</si>
  <si>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</si>
  <si>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</si>
  <si>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</si>
  <si>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</si>
  <si>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</si>
  <si>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</si>
  <si>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</si>
  <si>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</si>
  <si>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</si>
  <si>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</si>
  <si>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</si>
  <si>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</si>
  <si>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</si>
  <si>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</si>
  <si>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</si>
  <si>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</si>
  <si>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</si>
  <si>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</si>
  <si>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</si>
  <si>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</si>
  <si>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</si>
  <si>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</si>
  <si>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</si>
  <si>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</si>
  <si>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</si>
  <si>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</si>
  <si>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</si>
  <si>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</si>
  <si>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</si>
  <si>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</si>
  <si>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</si>
  <si>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</si>
  <si>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</si>
  <si>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</si>
  <si>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</si>
  <si>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</si>
  <si>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</si>
  <si>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</si>
  <si>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</si>
  <si>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</si>
  <si>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</si>
  <si>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</si>
  <si>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</si>
  <si>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</si>
  <si>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</si>
  <si>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</si>
  <si>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</si>
  <si>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</si>
  <si>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</si>
  <si>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</si>
  <si>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</si>
  <si>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</si>
  <si>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</si>
  <si>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</si>
  <si>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</si>
  <si>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</si>
  <si>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</si>
  <si>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</si>
  <si>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</si>
  <si>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</si>
  <si>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</si>
  <si>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</si>
  <si>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</si>
  <si>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</si>
  <si>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</si>
  <si>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</si>
  <si>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</si>
  <si>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</si>
  <si>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</si>
  <si>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</si>
  <si>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</si>
  <si>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</si>
  <si>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</si>
  <si>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</si>
  <si>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</si>
  <si>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</si>
  <si>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</si>
  <si>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</si>
  <si>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</si>
  <si>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</si>
  <si>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</si>
  <si>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</si>
  <si>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</si>
  <si>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</si>
  <si>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</si>
  <si>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</si>
  <si>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</si>
  <si>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</si>
  <si>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</si>
  <si>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</si>
  <si>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</si>
  <si>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</si>
  <si>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</si>
  <si>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</si>
  <si>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</si>
  <si>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</si>
  <si>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</si>
  <si>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</si>
  <si>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</si>
  <si>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</si>
  <si>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</si>
  <si>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</si>
  <si>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</si>
  <si>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</si>
  <si>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</si>
  <si>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</si>
  <si>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</si>
  <si>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</si>
  <si>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</si>
  <si>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</si>
  <si>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</si>
  <si>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</si>
  <si>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</si>
  <si>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</si>
  <si>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</si>
  <si>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</si>
  <si>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</si>
  <si>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</si>
  <si>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</si>
  <si>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</si>
  <si>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</si>
  <si>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</si>
  <si>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</si>
  <si>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</si>
  <si>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</si>
  <si>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</si>
  <si>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</si>
  <si>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</si>
  <si>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</si>
  <si>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</si>
  <si>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</si>
  <si>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</si>
  <si>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</si>
  <si>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</si>
  <si>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</si>
  <si>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</si>
  <si>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</si>
  <si>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</si>
  <si>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</si>
  <si>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</si>
  <si>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</si>
  <si>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</si>
  <si>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</si>
  <si>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</si>
  <si>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</si>
  <si>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</si>
  <si>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</si>
  <si>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</si>
  <si>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</si>
  <si>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</si>
  <si>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</si>
  <si>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</si>
  <si>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</si>
  <si>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</si>
  <si>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</si>
  <si>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</si>
  <si>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</si>
  <si>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</si>
  <si>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</si>
  <si>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</si>
  <si>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</si>
  <si>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</si>
  <si>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</si>
  <si>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</si>
  <si>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</si>
  <si>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</si>
  <si>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</si>
  <si>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</si>
  <si>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</si>
  <si>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</si>
  <si>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</si>
  <si>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</si>
  <si>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</si>
  <si>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</si>
  <si>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</si>
  <si>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</si>
  <si>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</si>
  <si>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</si>
  <si>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</si>
  <si>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</si>
  <si>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</si>
  <si>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</si>
  <si>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</si>
  <si>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</si>
  <si>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</si>
  <si>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</si>
  <si>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</si>
  <si>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</si>
  <si>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</si>
  <si>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</si>
  <si>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</si>
  <si>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</si>
  <si>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</si>
  <si>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</si>
  <si>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</si>
  <si>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</si>
  <si>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</si>
  <si>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</si>
  <si>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</si>
  <si>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</si>
  <si>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</si>
  <si>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</si>
  <si>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</si>
  <si>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</si>
  <si>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</si>
  <si>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</si>
  <si>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</si>
  <si>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</si>
  <si>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</si>
  <si>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</si>
  <si>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</si>
  <si>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</si>
  <si>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</si>
  <si>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</si>
  <si>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</si>
  <si>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</si>
  <si>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</si>
  <si>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</si>
  <si>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</si>
  <si>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</si>
  <si>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</si>
  <si>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</si>
  <si>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</si>
  <si>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</si>
  <si>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</si>
  <si>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</si>
  <si>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</si>
  <si>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</si>
  <si>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</si>
  <si>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</si>
  <si>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</si>
  <si>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</si>
  <si>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</si>
  <si>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</si>
  <si>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</si>
  <si>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</si>
  <si>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</si>
  <si>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</si>
  <si>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</si>
  <si>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</si>
  <si>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</si>
  <si>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</si>
  <si>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</si>
  <si>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</si>
  <si>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</si>
  <si>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</si>
  <si>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</si>
  <si>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</si>
  <si>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</si>
  <si>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</si>
  <si>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</si>
  <si>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</si>
  <si>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</si>
  <si>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</si>
  <si>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</si>
  <si>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</si>
  <si>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</si>
  <si>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</si>
  <si>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</si>
  <si>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</si>
  <si>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</si>
  <si>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</si>
  <si>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</si>
  <si>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</si>
  <si>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</si>
  <si>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</si>
  <si>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</si>
  <si>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</si>
  <si>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</si>
  <si>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</si>
  <si>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</si>
  <si>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</si>
  <si>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</si>
  <si>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</si>
  <si>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</si>
  <si>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</si>
  <si>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</si>
  <si>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</si>
  <si>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</si>
  <si>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</si>
  <si>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</si>
  <si>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</si>
  <si>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</si>
  <si>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</si>
  <si>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</si>
  <si>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</si>
  <si>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</si>
  <si>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</si>
  <si>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</si>
  <si>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</si>
  <si>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</si>
  <si>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</si>
  <si>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</si>
  <si>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</si>
  <si>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</si>
  <si>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</si>
  <si>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</si>
  <si>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</si>
  <si>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</si>
  <si>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</si>
  <si>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</si>
  <si>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</si>
  <si>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</si>
  <si>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</si>
  <si>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</si>
  <si>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</si>
  <si>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</si>
  <si>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</si>
  <si>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</si>
  <si>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</si>
  <si>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</si>
  <si>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</si>
  <si>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</si>
  <si>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</si>
  <si>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</si>
  <si>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</si>
  <si>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</si>
  <si>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</si>
  <si>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</si>
  <si>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</si>
  <si>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</si>
  <si>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</si>
  <si>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</si>
  <si>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</si>
  <si>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</si>
  <si>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</si>
  <si>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</si>
  <si>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</si>
  <si>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</si>
  <si>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</si>
  <si>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</si>
  <si>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</si>
  <si>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</si>
  <si>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</si>
  <si>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</si>
  <si>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</si>
  <si>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</si>
  <si>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</si>
  <si>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</si>
  <si>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</si>
  <si>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</si>
  <si>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</si>
  <si>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</si>
  <si>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</si>
  <si>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</si>
  <si>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</si>
  <si>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</si>
  <si>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</si>
  <si>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</si>
  <si>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</si>
  <si>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</si>
  <si>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</si>
  <si>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</si>
  <si>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</si>
  <si>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</si>
  <si>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</si>
  <si>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</si>
  <si>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</si>
  <si>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</si>
  <si>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</si>
  <si>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</si>
  <si>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</si>
  <si>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</si>
  <si>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</si>
  <si>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</si>
  <si>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</si>
  <si>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</si>
  <si>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</si>
  <si>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</si>
  <si>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</si>
  <si>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</si>
  <si>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</si>
  <si>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</si>
  <si>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</si>
  <si>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</si>
  <si>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</si>
  <si>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</si>
  <si>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</si>
  <si>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</si>
  <si>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</si>
  <si>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</si>
  <si>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</si>
  <si>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</si>
  <si>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</si>
  <si>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</si>
  <si>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</si>
  <si>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</si>
  <si>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</si>
  <si>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</si>
  <si>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</si>
  <si>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</si>
  <si>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</si>
  <si>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</si>
  <si>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</si>
  <si>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</si>
  <si>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</si>
  <si>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</si>
  <si>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</si>
  <si>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</si>
  <si>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</si>
  <si>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</si>
  <si>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</si>
  <si>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</si>
  <si>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</si>
  <si>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</si>
  <si>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</si>
  <si>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</si>
  <si>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</si>
  <si>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</si>
  <si>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</si>
  <si>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</si>
  <si>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</si>
  <si>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</si>
  <si>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</si>
  <si>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</si>
  <si>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</si>
  <si>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</si>
  <si>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</si>
  <si>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</si>
  <si>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</si>
  <si>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</si>
  <si>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</si>
  <si>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</si>
  <si>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</si>
  <si>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</si>
  <si>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</si>
  <si>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</si>
  <si>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</si>
  <si>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</si>
  <si>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</si>
  <si>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</si>
  <si>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</si>
  <si>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</si>
  <si>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</si>
  <si>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</si>
  <si>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</si>
  <si>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</si>
  <si>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</si>
  <si>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</si>
  <si>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</si>
  <si>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</si>
  <si>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</si>
  <si>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</si>
  <si>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</si>
  <si>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</si>
  <si>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</si>
  <si>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</si>
  <si>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</si>
  <si>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</si>
  <si>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</si>
  <si>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</si>
  <si>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</si>
  <si>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</si>
  <si>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</si>
  <si>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</si>
  <si>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</si>
  <si>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</si>
  <si>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</si>
  <si>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</si>
  <si>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</si>
  <si>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</si>
  <si>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</si>
  <si>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</si>
  <si>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</si>
  <si>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</si>
  <si>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</si>
  <si>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</si>
  <si>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</si>
  <si>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</si>
  <si>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</si>
  <si>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</si>
  <si>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</si>
  <si>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</si>
  <si>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</si>
  <si>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</si>
  <si>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</si>
  <si>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</si>
  <si>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</si>
  <si>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</si>
  <si>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</si>
  <si>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</si>
  <si>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</si>
  <si>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</si>
  <si>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</si>
  <si>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</si>
  <si>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</si>
  <si>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</si>
  <si>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</si>
  <si>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</si>
  <si>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</si>
  <si>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</si>
  <si>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</si>
  <si>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</si>
  <si>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</si>
  <si>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</si>
  <si>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</si>
  <si>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</si>
  <si>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</si>
  <si>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</si>
  <si>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</si>
  <si>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</si>
  <si>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</si>
  <si>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</si>
  <si>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</si>
  <si>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</si>
  <si>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</si>
  <si>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</si>
  <si>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</si>
  <si>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</si>
  <si>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</si>
  <si>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</si>
  <si>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</si>
  <si>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</si>
  <si>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</si>
  <si>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</si>
  <si>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</si>
  <si>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</si>
  <si>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</si>
  <si>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</si>
  <si>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</si>
  <si>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</si>
  <si>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</si>
  <si>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</si>
  <si>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</si>
  <si>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</si>
  <si>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</si>
  <si>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</si>
  <si>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</si>
  <si>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</si>
  <si>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</si>
  <si>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</si>
  <si>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</si>
  <si>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</si>
  <si>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</si>
  <si>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</si>
  <si>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</si>
  <si>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</si>
  <si>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</si>
  <si>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</si>
  <si>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22.04.2024</t>
  </si>
  <si>
    <t>CODERCH</t>
  </si>
  <si>
    <t xml:space="preserve">GUMERSINDO </t>
  </si>
  <si>
    <t>RUIZ</t>
  </si>
  <si>
    <t xml:space="preserve">CALLE MAS CAMPMOL </t>
  </si>
  <si>
    <t>SANDERO [BI1]</t>
  </si>
  <si>
    <t>Stepway Expression 74kW (100CV) ECO-G [SMG MT 6WGS]</t>
  </si>
  <si>
    <t>UU1DJF00373553377</t>
  </si>
  <si>
    <t>Beige Safari [HNY]</t>
  </si>
  <si>
    <t>Pack Parking &amp; Driving; Climatizacion automatica [PCV96 CA02]</t>
  </si>
  <si>
    <t>A0945</t>
  </si>
  <si>
    <t>25.07.2024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</si>
</sst>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0">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 xml:space="preserve">GUMERSINDO  RUIZ </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 xml:space="preserve">CALLE MAS CAMPMOL </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 xml:space="preserve">GUMERSINDO  RUIZ </v>
      </c>
      <c r="D118" s="1772"/>
      <c r="E118" s="1772"/>
      <c r="F118" s="1772"/>
      <c r="G118" s="1772"/>
      <c r="H118" s="1772"/>
      <c r="I118" s="1772"/>
      <c r="J118" s="1772"/>
      <c r="K118" s="1772"/>
      <c r="L118" s="1772"/>
      <c r="M118" s="1772"/>
      <c r="N118" s="459"/>
    </row>
    <row r="119" spans="2:14" ht="18.75" customHeight="1">
      <c r="B119" s="1735" t="s">
        <v>353</v>
      </c>
      <c r="C119" s="1735"/>
      <c r="D119" s="1761" t="str">
        <f>IF(D21="","",D21)</f>
        <v xml:space="preserve">CALLE MAS CAMPMOL </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 xml:space="preserve">GUMERSINDO  RUIZ </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 xml:space="preserve">CALLE MAS CAMPMOL </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 xml:space="preserve">GUMERSINDO  RUIZ </v>
      </c>
      <c r="D121" s="1772"/>
      <c r="E121" s="1772"/>
      <c r="F121" s="1772"/>
      <c r="G121" s="1772"/>
      <c r="H121" s="1772"/>
      <c r="I121" s="1772"/>
      <c r="J121" s="1772"/>
      <c r="K121" s="1772"/>
      <c r="L121" s="1772"/>
      <c r="M121" s="1772"/>
      <c r="N121" s="459"/>
    </row>
    <row r="122" spans="2:14" ht="18.75" customHeight="1">
      <c r="B122" s="1735" t="s">
        <v>353</v>
      </c>
      <c r="C122" s="1735"/>
      <c r="D122" s="1761" t="str">
        <f>IF(D21="","",D21)</f>
        <v xml:space="preserve">CALLE MAS CAMPMOL </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CODERCH</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 xml:space="preserve">GUMERSINDO  RUIZ </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 xml:space="preserve">CALLE MAS CAMPMOL </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617431119</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CODERCH</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 xml:space="preserve">GUMERSINDO  RUIZ </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 xml:space="preserve">CALLE MAS CAMPMOL </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617431119</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4" zoomScale="70" zoomScaleNormal="70" zoomScaleSheetLayoutView="75" workbookViewId="0">
      <selection activeCell="AU9" sqref="AU9"/>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5" t="s">
        <v>960</v>
      </c>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1915"/>
      <c r="AO2" s="1915"/>
      <c r="AP2" s="1915"/>
      <c r="AQ2" s="1915"/>
      <c r="AR2" s="1915"/>
      <c r="AS2" s="1915"/>
      <c r="AT2" s="1915"/>
      <c r="AU2" s="1915"/>
      <c r="AV2" s="1915"/>
      <c r="AW2" s="1915"/>
      <c r="AX2" s="1915"/>
    </row>
    <row r="3" spans="1:144" ht="8.25" customHeight="1">
      <c r="F3" s="1915"/>
      <c r="G3" s="1915"/>
      <c r="H3" s="1915"/>
      <c r="I3" s="1915"/>
      <c r="J3" s="1915"/>
      <c r="K3" s="1915"/>
      <c r="L3" s="1915"/>
      <c r="M3" s="1915"/>
      <c r="N3" s="1915"/>
      <c r="O3" s="1915"/>
      <c r="P3" s="1915"/>
      <c r="Q3" s="1915"/>
      <c r="R3" s="1915"/>
      <c r="S3" s="1915"/>
      <c r="T3" s="1915"/>
      <c r="U3" s="1915"/>
      <c r="V3" s="1915"/>
      <c r="W3" s="1915"/>
      <c r="X3" s="1915"/>
      <c r="Y3" s="1915"/>
      <c r="Z3" s="1915"/>
      <c r="AA3" s="1915"/>
      <c r="AB3" s="1915"/>
      <c r="AC3" s="1915"/>
      <c r="AD3" s="1915"/>
      <c r="AE3" s="1915"/>
      <c r="AF3" s="1915"/>
      <c r="AG3" s="1915"/>
      <c r="AH3" s="1915"/>
      <c r="AI3" s="1915"/>
      <c r="AJ3" s="1915"/>
      <c r="AK3" s="1915"/>
      <c r="AL3" s="1915"/>
      <c r="AM3" s="1915"/>
      <c r="AN3" s="1915"/>
      <c r="AO3" s="1915"/>
      <c r="AP3" s="1915"/>
      <c r="AQ3" s="1915"/>
      <c r="AR3" s="1915"/>
      <c r="AS3" s="1915"/>
      <c r="AT3" s="1915"/>
      <c r="AU3" s="1915"/>
      <c r="AV3" s="1915"/>
      <c r="AW3" s="1915"/>
      <c r="AX3" s="1915"/>
    </row>
    <row r="4" spans="1:144" ht="57" customHeight="1" thickBot="1">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1916"/>
      <c r="AQ4" s="1916"/>
      <c r="AR4" s="1916"/>
      <c r="AS4" s="1916"/>
      <c r="AT4" s="1916"/>
      <c r="AU4" s="1916"/>
      <c r="AV4" s="1916"/>
      <c r="AW4" s="1916"/>
      <c r="AX4" s="1916"/>
    </row>
    <row r="5" spans="1:144" ht="15.75" customHeight="1" thickBot="1">
      <c r="F5" s="1917" t="s">
        <v>270</v>
      </c>
      <c r="G5" s="1918"/>
      <c r="H5" s="1918"/>
      <c r="I5" s="1918"/>
      <c r="J5" s="1918"/>
      <c r="K5" s="1918"/>
      <c r="L5" s="1918"/>
      <c r="M5" s="1918"/>
      <c r="N5" s="1918"/>
      <c r="O5" s="1918"/>
      <c r="P5" s="1918"/>
      <c r="Q5" s="1918"/>
      <c r="R5" s="1918"/>
      <c r="S5" s="1918"/>
      <c r="T5" s="1918"/>
      <c r="U5" s="1918"/>
      <c r="V5" s="1918"/>
      <c r="W5" s="1918"/>
      <c r="X5" s="1918"/>
      <c r="Y5" s="1918"/>
      <c r="Z5" s="1918"/>
      <c r="AA5" s="1918"/>
      <c r="AB5" s="1918"/>
      <c r="AC5" s="1918"/>
      <c r="AD5" s="1918"/>
      <c r="AE5" s="1918"/>
      <c r="AF5" s="1918"/>
      <c r="AG5" s="1918"/>
      <c r="AH5" s="1918"/>
      <c r="AI5" s="1918"/>
      <c r="AJ5" s="1918"/>
      <c r="AK5" s="1918"/>
      <c r="AL5" s="1918"/>
      <c r="AM5" s="1918"/>
      <c r="AN5" s="1918"/>
      <c r="AO5" s="1918"/>
      <c r="AP5" s="1918"/>
      <c r="AQ5" s="1918"/>
      <c r="AR5" s="1918"/>
      <c r="AS5" s="1918"/>
      <c r="AT5" s="1918"/>
      <c r="AU5" s="1918"/>
      <c r="AV5" s="1918"/>
      <c r="AW5" s="1918"/>
      <c r="AX5" s="1919"/>
    </row>
    <row r="6" spans="1:144" ht="32.25" customHeight="1">
      <c r="F6" s="1920" t="s">
        <v>271</v>
      </c>
      <c r="G6" s="1921"/>
      <c r="H6" s="1921"/>
      <c r="I6" s="1921"/>
      <c r="J6" s="1921"/>
      <c r="K6" s="1921"/>
      <c r="L6" s="1922" t="str">
        <f>IF('1) INTRODUCIR DATOS'!F3="","",'1) INTRODUCIR DATOS'!F3)</f>
        <v>CODERCH</v>
      </c>
      <c r="M6" s="1923"/>
      <c r="N6" s="1923"/>
      <c r="O6" s="1923"/>
      <c r="P6" s="1923"/>
      <c r="Q6" s="1923"/>
      <c r="R6" s="1923"/>
      <c r="S6" s="1923"/>
      <c r="T6" s="1923"/>
      <c r="U6" s="1923"/>
      <c r="V6" s="1923"/>
      <c r="W6" s="1923"/>
      <c r="X6" s="1923"/>
      <c r="Y6" s="1923"/>
      <c r="Z6" s="1923"/>
      <c r="AA6" s="1924"/>
      <c r="AB6" s="293" t="s">
        <v>272</v>
      </c>
      <c r="AC6" s="294"/>
      <c r="AD6" s="294"/>
      <c r="AE6" s="294"/>
      <c r="AF6" s="1923"/>
      <c r="AG6" s="1923"/>
      <c r="AH6" s="1923"/>
      <c r="AI6" s="1923"/>
      <c r="AJ6" s="1923"/>
      <c r="AK6" s="1923"/>
      <c r="AL6" s="1923"/>
      <c r="AM6" s="1923"/>
      <c r="AN6" s="1923"/>
      <c r="AO6" s="1923"/>
      <c r="AP6" s="1924"/>
      <c r="AQ6" s="1049" t="s">
        <v>273</v>
      </c>
      <c r="AR6" s="1050"/>
      <c r="AS6" s="1050"/>
      <c r="AT6" s="1927" t="s">
        <v>1014</v>
      </c>
      <c r="AU6" s="1927"/>
      <c r="AV6" s="1927"/>
      <c r="AW6" s="1927"/>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5" t="s">
        <v>274</v>
      </c>
      <c r="G8" s="1887"/>
      <c r="H8" s="1887"/>
      <c r="I8" s="1887"/>
      <c r="J8" s="1930" t="str">
        <f>IF('1) INTRODUCIR DATOS'!F18="","",'1) INTRODUCIR DATOS'!F18)</f>
        <v>SANDERO [BI1]</v>
      </c>
      <c r="K8" s="1930"/>
      <c r="L8" s="1930"/>
      <c r="M8" s="1930"/>
      <c r="N8" s="1930"/>
      <c r="O8" s="1930"/>
      <c r="P8" s="1931"/>
      <c r="Q8" s="1908" t="s">
        <v>275</v>
      </c>
      <c r="R8" s="1908"/>
      <c r="S8" s="1908"/>
      <c r="T8" s="1930" t="str">
        <f>IF('1) INTRODUCIR DATOS'!F19="","",'1) INTRODUCIR DATOS'!F19)</f>
        <v>Stepway Expression 74kW (100CV) ECO-G [SMG MT 6WGS]</v>
      </c>
      <c r="U8" s="1930"/>
      <c r="V8" s="1930"/>
      <c r="W8" s="1930"/>
      <c r="X8" s="1930"/>
      <c r="Y8" s="1930"/>
      <c r="Z8" s="1930"/>
      <c r="AA8" s="1930"/>
      <c r="AB8" s="1930"/>
      <c r="AC8" s="1930"/>
      <c r="AD8" s="1930"/>
      <c r="AE8" s="1930"/>
      <c r="AF8" s="1930"/>
      <c r="AG8" s="1930"/>
      <c r="AH8" s="1931"/>
      <c r="AI8" s="1932" t="s">
        <v>972</v>
      </c>
      <c r="AJ8" s="1933"/>
      <c r="AK8" s="1933"/>
      <c r="AL8" s="1091" t="s">
        <v>126</v>
      </c>
      <c r="AM8" s="303"/>
      <c r="AN8" s="1095" t="s">
        <v>127</v>
      </c>
      <c r="AO8" s="303"/>
      <c r="AP8" s="1094"/>
      <c r="AQ8" s="387" t="s">
        <v>833</v>
      </c>
      <c r="AR8" s="1084"/>
      <c r="AS8" s="1084"/>
      <c r="AT8" s="1084"/>
      <c r="AU8" s="1928" t="s">
        <v>1015</v>
      </c>
      <c r="AV8" s="1929"/>
      <c r="AW8" s="1929"/>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6"/>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4" t="s">
        <v>276</v>
      </c>
      <c r="G11" s="1908"/>
      <c r="H11" s="1908"/>
      <c r="I11" s="1908"/>
      <c r="J11" s="1908"/>
      <c r="K11" s="1930" t="str">
        <f>IF('1) INTRODUCIR DATOS'!F20="","",'1) INTRODUCIR DATOS'!F20)</f>
        <v>UU1DJF00373553377</v>
      </c>
      <c r="L11" s="1930"/>
      <c r="M11" s="1930"/>
      <c r="N11" s="1930"/>
      <c r="O11" s="1930"/>
      <c r="P11" s="1930"/>
      <c r="Q11" s="1930"/>
      <c r="R11" s="1930"/>
      <c r="S11" s="1930"/>
      <c r="T11" s="1930"/>
      <c r="U11" s="1930"/>
      <c r="V11" s="1930"/>
      <c r="W11" s="1930"/>
      <c r="X11" s="1930"/>
      <c r="Y11" s="1930"/>
      <c r="Z11" s="1930"/>
      <c r="AA11" s="1930"/>
      <c r="AB11" s="1930"/>
      <c r="AC11" s="1930"/>
      <c r="AD11" s="1930"/>
      <c r="AE11" s="299"/>
      <c r="AF11" s="300" t="s">
        <v>277</v>
      </c>
      <c r="AG11" s="310"/>
      <c r="AH11" s="1930" t="str">
        <f>IF('1) INTRODUCIR DATOS'!F22="","",'1) INTRODUCIR DATOS'!F22)</f>
        <v>Beige Safari [HNY]</v>
      </c>
      <c r="AI11" s="1930"/>
      <c r="AJ11" s="1930"/>
      <c r="AK11" s="1930"/>
      <c r="AL11" s="1930"/>
      <c r="AM11" s="1930"/>
      <c r="AN11" s="1930"/>
      <c r="AO11" s="1930"/>
      <c r="AP11" s="1930"/>
      <c r="AQ11" s="1930"/>
      <c r="AR11" s="1930"/>
      <c r="AS11" s="1930"/>
      <c r="AT11" s="1930"/>
      <c r="AU11" s="1930"/>
      <c r="AV11" s="1930"/>
      <c r="AW11" s="1930"/>
      <c r="AX11" s="301"/>
      <c r="EN11" s="302"/>
    </row>
    <row r="12" spans="1:144" ht="5.25" customHeight="1">
      <c r="F12" s="1970"/>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4" t="s">
        <v>278</v>
      </c>
      <c r="G13" s="1906"/>
      <c r="H13" s="1906"/>
      <c r="I13" s="1906"/>
      <c r="J13" s="1906"/>
      <c r="K13" s="1906"/>
      <c r="L13" s="295"/>
      <c r="M13" s="295"/>
      <c r="N13" s="295"/>
      <c r="O13" s="295"/>
      <c r="P13" s="296"/>
      <c r="Q13" s="1971" t="s">
        <v>279</v>
      </c>
      <c r="R13" s="1906"/>
      <c r="S13" s="1906"/>
      <c r="T13" s="1906"/>
      <c r="U13" s="1906"/>
      <c r="V13" s="1906"/>
      <c r="W13" s="295"/>
      <c r="X13" s="1886" t="s">
        <v>280</v>
      </c>
      <c r="Y13" s="1886"/>
      <c r="Z13" s="1886"/>
      <c r="AA13" s="1886"/>
      <c r="AB13" s="1886"/>
      <c r="AC13" s="1886"/>
      <c r="AD13" s="1886"/>
      <c r="AE13" s="1886"/>
      <c r="AF13" s="1886"/>
      <c r="AG13" s="295"/>
      <c r="AH13" s="296"/>
      <c r="AI13" s="1905" t="s">
        <v>999</v>
      </c>
      <c r="AJ13" s="1906"/>
      <c r="AK13" s="1906"/>
      <c r="AL13" s="1906"/>
      <c r="AM13" s="1906"/>
      <c r="AN13" s="1906"/>
      <c r="AO13" s="1906"/>
      <c r="AP13" s="1906"/>
      <c r="AQ13" s="1906"/>
      <c r="AR13" s="1906"/>
      <c r="AS13" s="295"/>
      <c r="AT13" s="295"/>
      <c r="AU13" s="295"/>
      <c r="AV13" s="295"/>
      <c r="AW13" s="295"/>
      <c r="AX13" s="298"/>
    </row>
    <row r="14" spans="1:144" ht="26.25" customHeight="1">
      <c r="F14" s="1934"/>
      <c r="G14" s="1908"/>
      <c r="H14" s="1908"/>
      <c r="I14" s="1908"/>
      <c r="J14" s="1908"/>
      <c r="K14" s="1908"/>
      <c r="L14" s="1911"/>
      <c r="M14" s="1911"/>
      <c r="N14" s="1911"/>
      <c r="O14" s="1911"/>
      <c r="P14" s="1912"/>
      <c r="Q14" s="1907"/>
      <c r="R14" s="1908"/>
      <c r="S14" s="1908"/>
      <c r="T14" s="1908"/>
      <c r="U14" s="1908"/>
      <c r="V14" s="1908"/>
      <c r="W14" s="303"/>
      <c r="X14" s="1887"/>
      <c r="Y14" s="1887"/>
      <c r="Z14" s="1887"/>
      <c r="AA14" s="1887"/>
      <c r="AB14" s="1887"/>
      <c r="AC14" s="1887"/>
      <c r="AD14" s="1887"/>
      <c r="AE14" s="1887"/>
      <c r="AF14" s="1887"/>
      <c r="AG14" s="303"/>
      <c r="AH14" s="299"/>
      <c r="AI14" s="1907"/>
      <c r="AJ14" s="1908"/>
      <c r="AK14" s="1908"/>
      <c r="AL14" s="1908"/>
      <c r="AM14" s="1908"/>
      <c r="AN14" s="1908"/>
      <c r="AO14" s="1908"/>
      <c r="AP14" s="1908"/>
      <c r="AQ14" s="1908"/>
      <c r="AR14" s="1908"/>
      <c r="AS14" s="1913" t="str">
        <f>IF('1) INTRODUCIR DATOS'!F25="","",'1) INTRODUCIR DATOS'!F25)</f>
        <v/>
      </c>
      <c r="AT14" s="1914"/>
      <c r="AU14" s="1914"/>
      <c r="AV14" s="1914"/>
      <c r="AW14" s="1914"/>
      <c r="AX14" s="301"/>
    </row>
    <row r="15" spans="1:144" ht="6.75" customHeight="1">
      <c r="A15" s="304"/>
      <c r="B15" s="304"/>
      <c r="C15" s="304"/>
      <c r="D15" s="304"/>
      <c r="F15" s="1967"/>
      <c r="G15" s="1910"/>
      <c r="H15" s="1910"/>
      <c r="I15" s="1910"/>
      <c r="J15" s="1910"/>
      <c r="K15" s="1910"/>
      <c r="L15" s="305"/>
      <c r="M15" s="305"/>
      <c r="N15" s="305"/>
      <c r="O15" s="305"/>
      <c r="P15" s="306"/>
      <c r="Q15" s="1909"/>
      <c r="R15" s="1910"/>
      <c r="S15" s="1910"/>
      <c r="T15" s="1910"/>
      <c r="U15" s="1910"/>
      <c r="V15" s="1910"/>
      <c r="W15" s="310"/>
      <c r="X15" s="1888"/>
      <c r="Y15" s="1888"/>
      <c r="Z15" s="1888"/>
      <c r="AA15" s="1888"/>
      <c r="AB15" s="1888"/>
      <c r="AC15" s="1888"/>
      <c r="AD15" s="1888"/>
      <c r="AE15" s="1888"/>
      <c r="AF15" s="1888"/>
      <c r="AG15" s="305"/>
      <c r="AH15" s="306"/>
      <c r="AI15" s="1909"/>
      <c r="AJ15" s="1910"/>
      <c r="AK15" s="1910"/>
      <c r="AL15" s="1910"/>
      <c r="AM15" s="1910"/>
      <c r="AN15" s="1910"/>
      <c r="AO15" s="1910"/>
      <c r="AP15" s="1910"/>
      <c r="AQ15" s="1910"/>
      <c r="AR15" s="1910"/>
      <c r="AS15" s="305"/>
      <c r="AT15" s="305"/>
      <c r="AU15" s="305"/>
      <c r="AV15" s="305"/>
      <c r="AW15" s="305"/>
      <c r="AX15" s="307"/>
    </row>
    <row r="16" spans="1:144" ht="16.5" customHeight="1">
      <c r="F16" s="1891" t="s">
        <v>281</v>
      </c>
      <c r="G16" s="1892"/>
      <c r="H16" s="1892"/>
      <c r="I16" s="1892"/>
      <c r="J16" s="1892"/>
      <c r="K16" s="1892"/>
      <c r="L16" s="1892"/>
      <c r="M16" s="1892"/>
      <c r="N16" s="1892"/>
      <c r="O16" s="1892"/>
      <c r="P16" s="1895" t="str">
        <f>'1) INTRODUCIR DATOS'!F8&amp;" "&amp;'1) INTRODUCIR DATOS'!F9&amp;" "&amp;'1) INTRODUCIR DATOS'!F7</f>
        <v xml:space="preserve">RUIZ  GUMERSINDO </v>
      </c>
      <c r="Q16" s="1895"/>
      <c r="R16" s="1895"/>
      <c r="S16" s="1895"/>
      <c r="T16" s="1895"/>
      <c r="U16" s="1895"/>
      <c r="V16" s="1895"/>
      <c r="W16" s="1895"/>
      <c r="X16" s="1895"/>
      <c r="Y16" s="1895"/>
      <c r="Z16" s="1895"/>
      <c r="AA16" s="1895"/>
      <c r="AB16" s="1895"/>
      <c r="AC16" s="1895"/>
      <c r="AD16" s="1895"/>
      <c r="AE16" s="1895"/>
      <c r="AF16" s="1895"/>
      <c r="AG16" s="1895"/>
      <c r="AH16" s="1895"/>
      <c r="AI16" s="1895"/>
      <c r="AJ16" s="1895"/>
      <c r="AK16" s="1896"/>
      <c r="AL16" s="1899" t="s">
        <v>282</v>
      </c>
      <c r="AM16" s="1886"/>
      <c r="AN16" s="1901">
        <f>'1) INTRODUCIR DATOS'!F15</f>
        <v>617431119</v>
      </c>
      <c r="AO16" s="1901"/>
      <c r="AP16" s="1901"/>
      <c r="AQ16" s="1901"/>
      <c r="AR16" s="1901"/>
      <c r="AS16" s="1901"/>
      <c r="AT16" s="1901"/>
      <c r="AU16" s="1901"/>
      <c r="AV16" s="1901"/>
      <c r="AW16" s="1901"/>
      <c r="AX16" s="298"/>
    </row>
    <row r="17" spans="1:144" ht="12.75" customHeight="1">
      <c r="A17" s="304"/>
      <c r="B17" s="304"/>
      <c r="C17" s="304"/>
      <c r="D17" s="304"/>
      <c r="F17" s="1893"/>
      <c r="G17" s="1894"/>
      <c r="H17" s="1894"/>
      <c r="I17" s="1894"/>
      <c r="J17" s="1894"/>
      <c r="K17" s="1894"/>
      <c r="L17" s="1894"/>
      <c r="M17" s="1894"/>
      <c r="N17" s="1894"/>
      <c r="O17" s="1894"/>
      <c r="P17" s="1897"/>
      <c r="Q17" s="1897"/>
      <c r="R17" s="1897"/>
      <c r="S17" s="1897"/>
      <c r="T17" s="1897"/>
      <c r="U17" s="1897"/>
      <c r="V17" s="1897"/>
      <c r="W17" s="1897"/>
      <c r="X17" s="1897"/>
      <c r="Y17" s="1897"/>
      <c r="Z17" s="1897"/>
      <c r="AA17" s="1897"/>
      <c r="AB17" s="1897"/>
      <c r="AC17" s="1897"/>
      <c r="AD17" s="1897"/>
      <c r="AE17" s="1897"/>
      <c r="AF17" s="1897"/>
      <c r="AG17" s="1897"/>
      <c r="AH17" s="1897"/>
      <c r="AI17" s="1897"/>
      <c r="AJ17" s="1897"/>
      <c r="AK17" s="1898"/>
      <c r="AL17" s="1900"/>
      <c r="AM17" s="1888"/>
      <c r="AN17" s="1902"/>
      <c r="AO17" s="1902"/>
      <c r="AP17" s="1902"/>
      <c r="AQ17" s="1902"/>
      <c r="AR17" s="1902"/>
      <c r="AS17" s="1902"/>
      <c r="AT17" s="1902"/>
      <c r="AU17" s="1902"/>
      <c r="AV17" s="1902"/>
      <c r="AW17" s="1902"/>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3">
        <v>60</v>
      </c>
      <c r="AB19" s="1903"/>
      <c r="AC19" s="1903"/>
      <c r="AD19" s="1903"/>
      <c r="AE19" s="1903"/>
      <c r="AF19" s="1903"/>
      <c r="AG19" s="310"/>
      <c r="AH19" s="442"/>
      <c r="AI19" s="310" t="s">
        <v>284</v>
      </c>
      <c r="AJ19" s="310"/>
      <c r="AK19" s="310"/>
      <c r="AL19" s="310"/>
      <c r="AM19" s="1903">
        <v>40</v>
      </c>
      <c r="AN19" s="1903"/>
      <c r="AO19" s="1903"/>
      <c r="AP19" s="1903"/>
      <c r="AQ19" s="1903"/>
      <c r="AR19" s="341" t="s">
        <v>285</v>
      </c>
      <c r="AS19" s="1903">
        <v>34</v>
      </c>
      <c r="AT19" s="1903"/>
      <c r="AU19" s="1903"/>
      <c r="AV19" s="1903"/>
      <c r="AW19" s="1903"/>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4" t="str">
        <f>IF('1) INTRODUCIR DATOS'!F21="","",'1) INTRODUCIR DATOS'!F21)</f>
        <v/>
      </c>
      <c r="AD22" s="1904"/>
      <c r="AE22" s="1904"/>
      <c r="AF22" s="1904"/>
      <c r="AG22" s="1904"/>
      <c r="AH22" s="1904"/>
      <c r="AI22" s="1904"/>
      <c r="AJ22" s="1904"/>
      <c r="AK22" s="1904"/>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4" t="s">
        <v>290</v>
      </c>
      <c r="G24" s="1965"/>
      <c r="H24" s="1965"/>
      <c r="I24" s="1965"/>
      <c r="J24" s="1965"/>
      <c r="K24" s="1965"/>
      <c r="L24" s="1965"/>
      <c r="M24" s="1965"/>
      <c r="N24" s="1965"/>
      <c r="O24" s="1965"/>
      <c r="P24" s="1966" t="str">
        <f>IF('1) INTRODUCIR DATOS'!F13="","",'1) INTRODUCIR DATOS'!F13)</f>
        <v xml:space="preserve">CALLE MAS CAMPMOL </v>
      </c>
      <c r="Q24" s="1966"/>
      <c r="R24" s="1966"/>
      <c r="S24" s="1966"/>
      <c r="T24" s="1966"/>
      <c r="U24" s="1966"/>
      <c r="V24" s="1966"/>
      <c r="W24" s="1966"/>
      <c r="X24" s="1966"/>
      <c r="Y24" s="1966"/>
      <c r="Z24" s="1966"/>
      <c r="AA24" s="1966"/>
      <c r="AB24" s="1966"/>
      <c r="AC24" s="1966"/>
      <c r="AD24" s="1966"/>
      <c r="AE24" s="1966"/>
      <c r="AF24" s="1966"/>
      <c r="AG24" s="1966"/>
      <c r="AH24" s="1966"/>
      <c r="AI24" s="1966"/>
      <c r="AJ24" s="1966"/>
      <c r="AK24" s="1966"/>
      <c r="AL24" s="1966"/>
      <c r="AM24" s="1966"/>
      <c r="AN24" s="1966"/>
      <c r="AO24" s="1966"/>
      <c r="AP24" s="1966"/>
      <c r="AQ24" s="1966"/>
      <c r="AR24" s="1966"/>
      <c r="AS24" s="1966"/>
      <c r="AT24" s="1966"/>
      <c r="AU24" s="1966"/>
      <c r="AV24" s="1966"/>
      <c r="AW24" s="1966"/>
      <c r="AX24" s="319"/>
    </row>
    <row r="25" spans="1:144" ht="21" customHeight="1">
      <c r="F25" s="1944" t="s">
        <v>291</v>
      </c>
      <c r="G25" s="1906"/>
      <c r="H25" s="1906"/>
      <c r="I25" s="1906"/>
      <c r="J25" s="1906"/>
      <c r="K25" s="1889" t="str">
        <f>IF('1) INTRODUCIR DATOS'!F30="","",'1) INTRODUCIR DATOS'!F30)</f>
        <v>Pack Parking &amp; Driving; Climatizacion automatica [PCV96 CA02]</v>
      </c>
      <c r="L25" s="1889"/>
      <c r="M25" s="1889"/>
      <c r="N25" s="1889"/>
      <c r="O25" s="1889"/>
      <c r="P25" s="1889"/>
      <c r="Q25" s="1889"/>
      <c r="R25" s="1889"/>
      <c r="S25" s="1889"/>
      <c r="T25" s="1889"/>
      <c r="U25" s="1889"/>
      <c r="V25" s="1889"/>
      <c r="W25" s="1889"/>
      <c r="X25" s="1889"/>
      <c r="Y25" s="1889"/>
      <c r="Z25" s="1889"/>
      <c r="AA25" s="1889"/>
      <c r="AB25" s="1889"/>
      <c r="AC25" s="1889"/>
      <c r="AD25" s="1889"/>
      <c r="AE25" s="1889"/>
      <c r="AF25" s="1889"/>
      <c r="AG25" s="1889"/>
      <c r="AH25" s="1889"/>
      <c r="AI25" s="1889"/>
      <c r="AJ25" s="1889"/>
      <c r="AK25" s="1889"/>
      <c r="AL25" s="1889"/>
      <c r="AM25" s="1889"/>
      <c r="AN25" s="1889"/>
      <c r="AO25" s="1889"/>
      <c r="AP25" s="1889"/>
      <c r="AQ25" s="1889"/>
      <c r="AR25" s="1889"/>
      <c r="AS25" s="1889"/>
      <c r="AT25" s="1889"/>
      <c r="AU25" s="1889"/>
      <c r="AV25" s="1889"/>
      <c r="AW25" s="1889"/>
      <c r="AX25" s="312"/>
    </row>
    <row r="26" spans="1:144" ht="17.25" customHeight="1">
      <c r="F26" s="1967"/>
      <c r="G26" s="1910"/>
      <c r="H26" s="1910"/>
      <c r="I26" s="1910"/>
      <c r="J26" s="1910"/>
      <c r="K26" s="1890"/>
      <c r="L26" s="1890"/>
      <c r="M26" s="1890"/>
      <c r="N26" s="1890"/>
      <c r="O26" s="1890"/>
      <c r="P26" s="1890"/>
      <c r="Q26" s="1890"/>
      <c r="R26" s="1890"/>
      <c r="S26" s="1890"/>
      <c r="T26" s="1890"/>
      <c r="U26" s="1890"/>
      <c r="V26" s="1890"/>
      <c r="W26" s="1890"/>
      <c r="X26" s="1890"/>
      <c r="Y26" s="1890"/>
      <c r="Z26" s="1890"/>
      <c r="AA26" s="1890"/>
      <c r="AB26" s="1890"/>
      <c r="AC26" s="1890"/>
      <c r="AD26" s="1890"/>
      <c r="AE26" s="1890"/>
      <c r="AF26" s="1890"/>
      <c r="AG26" s="1890"/>
      <c r="AH26" s="1890"/>
      <c r="AI26" s="1890"/>
      <c r="AJ26" s="1890"/>
      <c r="AK26" s="1890"/>
      <c r="AL26" s="1890"/>
      <c r="AM26" s="1890"/>
      <c r="AN26" s="1890"/>
      <c r="AO26" s="1890"/>
      <c r="AP26" s="1890"/>
      <c r="AQ26" s="1890"/>
      <c r="AR26" s="1890"/>
      <c r="AS26" s="1890"/>
      <c r="AT26" s="1890"/>
      <c r="AU26" s="1890"/>
      <c r="AV26" s="1890"/>
      <c r="AW26" s="1890"/>
      <c r="AX26" s="312"/>
    </row>
    <row r="27" spans="1:144" ht="24" customHeight="1">
      <c r="F27" s="1944" t="s">
        <v>292</v>
      </c>
      <c r="G27" s="1906"/>
      <c r="H27" s="1906"/>
      <c r="I27" s="1906"/>
      <c r="J27" s="1906"/>
      <c r="K27" s="1947" t="str">
        <f>IF('1) INTRODUCIR DATOS'!F32="","",'1) INTRODUCIR DATOS'!F32)</f>
        <v>Kangoo [KK1]</v>
      </c>
      <c r="L27" s="1947"/>
      <c r="M27" s="1947"/>
      <c r="N27" s="1947"/>
      <c r="O27" s="1947"/>
      <c r="P27" s="1947"/>
      <c r="Q27" s="1947"/>
      <c r="R27" s="1947"/>
      <c r="S27" s="1947"/>
      <c r="T27" s="1947"/>
      <c r="U27" s="1947"/>
      <c r="V27" s="1947"/>
      <c r="W27" s="1947"/>
      <c r="X27" s="1947"/>
      <c r="Y27" s="1947"/>
      <c r="Z27" s="1947"/>
      <c r="AA27" s="1947"/>
      <c r="AB27" s="1947"/>
      <c r="AC27" s="1947"/>
      <c r="AD27" s="1947"/>
      <c r="AE27" s="1947"/>
      <c r="AF27" s="1968" t="s">
        <v>808</v>
      </c>
      <c r="AG27" s="1968"/>
      <c r="AH27" s="1968"/>
      <c r="AI27" s="1968"/>
      <c r="AJ27" s="1962"/>
      <c r="AK27" s="1962"/>
      <c r="AL27" s="1962"/>
      <c r="AM27" s="1962"/>
      <c r="AN27" s="1942" t="s">
        <v>809</v>
      </c>
      <c r="AO27" s="1942"/>
      <c r="AP27" s="1942"/>
      <c r="AQ27" s="1942"/>
      <c r="AR27" s="1947"/>
      <c r="AS27" s="1947"/>
      <c r="AT27" s="1947"/>
      <c r="AU27" s="1947"/>
      <c r="AV27" s="1947"/>
      <c r="AW27" s="1947"/>
      <c r="AX27" s="320"/>
    </row>
    <row r="28" spans="1:144" ht="10.5" customHeight="1" thickBot="1">
      <c r="F28" s="1945"/>
      <c r="G28" s="1946"/>
      <c r="H28" s="1946"/>
      <c r="I28" s="1946"/>
      <c r="J28" s="1946"/>
      <c r="K28" s="1948"/>
      <c r="L28" s="1948"/>
      <c r="M28" s="1948"/>
      <c r="N28" s="1948"/>
      <c r="O28" s="1948"/>
      <c r="P28" s="1948"/>
      <c r="Q28" s="1948"/>
      <c r="R28" s="1948"/>
      <c r="S28" s="1948"/>
      <c r="T28" s="1948"/>
      <c r="U28" s="1948"/>
      <c r="V28" s="1948"/>
      <c r="W28" s="1948"/>
      <c r="X28" s="1948"/>
      <c r="Y28" s="1948"/>
      <c r="Z28" s="1948"/>
      <c r="AA28" s="1948"/>
      <c r="AB28" s="1948"/>
      <c r="AC28" s="1948"/>
      <c r="AD28" s="1948"/>
      <c r="AE28" s="1948"/>
      <c r="AF28" s="1969"/>
      <c r="AG28" s="1969"/>
      <c r="AH28" s="1969"/>
      <c r="AI28" s="1969"/>
      <c r="AJ28" s="1963"/>
      <c r="AK28" s="1963"/>
      <c r="AL28" s="1963"/>
      <c r="AM28" s="1963"/>
      <c r="AN28" s="1943"/>
      <c r="AO28" s="1943"/>
      <c r="AP28" s="1943"/>
      <c r="AQ28" s="1943"/>
      <c r="AR28" s="1948"/>
      <c r="AS28" s="1948"/>
      <c r="AT28" s="1948"/>
      <c r="AU28" s="1948"/>
      <c r="AV28" s="1948"/>
      <c r="AW28" s="1948"/>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0" t="s">
        <v>962</v>
      </c>
      <c r="AL31" s="1951"/>
      <c r="AM31" s="1951"/>
      <c r="AN31" s="1951"/>
      <c r="AO31" s="1951"/>
      <c r="AP31" s="1951"/>
      <c r="AQ31" s="1951"/>
      <c r="AR31" s="1951"/>
      <c r="AS31" s="1951"/>
      <c r="AT31" s="1951"/>
      <c r="AU31" s="1951"/>
      <c r="AV31" s="1951"/>
      <c r="AW31" s="1951"/>
      <c r="AX31" s="1952"/>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3"/>
      <c r="AL32" s="1935"/>
      <c r="AM32" s="1935"/>
      <c r="AN32" s="1935"/>
      <c r="AO32" s="1935"/>
      <c r="AP32" s="1935"/>
      <c r="AQ32" s="1935"/>
      <c r="AR32" s="1935"/>
      <c r="AS32" s="1935"/>
      <c r="AT32" s="1935"/>
      <c r="AU32" s="1935"/>
      <c r="AV32" s="1935"/>
      <c r="AW32" s="1935"/>
      <c r="AX32" s="1954"/>
    </row>
    <row r="33" spans="6:60" ht="30.75" customHeight="1">
      <c r="F33" s="333"/>
      <c r="G33" s="304"/>
      <c r="H33" s="304"/>
      <c r="I33" s="304"/>
      <c r="J33" s="304"/>
      <c r="K33" s="304"/>
      <c r="L33" s="304"/>
      <c r="M33" s="304"/>
      <c r="N33" s="304"/>
      <c r="O33" s="304"/>
      <c r="P33" s="304"/>
      <c r="Q33" s="304"/>
      <c r="R33" s="304"/>
      <c r="S33" s="1058"/>
      <c r="T33" s="1059"/>
      <c r="U33" s="1959" t="s">
        <v>295</v>
      </c>
      <c r="V33" s="1960"/>
      <c r="W33" s="1960"/>
      <c r="X33" s="1960"/>
      <c r="Y33" s="1960"/>
      <c r="Z33" s="1960"/>
      <c r="AA33" s="1960"/>
      <c r="AB33" s="1960"/>
      <c r="AC33" s="1960"/>
      <c r="AD33" s="1960"/>
      <c r="AE33" s="1960"/>
      <c r="AF33" s="1960"/>
      <c r="AG33" s="1960"/>
      <c r="AH33" s="1960"/>
      <c r="AI33" s="1960"/>
      <c r="AJ33" s="1961"/>
      <c r="AK33" s="1955" t="s">
        <v>963</v>
      </c>
      <c r="AL33" s="1956"/>
      <c r="AM33" s="1956"/>
      <c r="AN33" s="1956"/>
      <c r="AO33" s="1956"/>
      <c r="AP33" s="1956"/>
      <c r="AQ33" s="1956"/>
      <c r="AR33" s="1956"/>
      <c r="AS33" s="1956"/>
      <c r="AT33" s="1956"/>
      <c r="AU33" s="1956"/>
      <c r="AV33" s="1956"/>
      <c r="AW33" s="1956"/>
      <c r="AX33" s="1957"/>
    </row>
    <row r="34" spans="6:60" ht="5.25" customHeight="1">
      <c r="F34" s="338"/>
      <c r="S34" s="322"/>
      <c r="T34" s="331"/>
      <c r="U34" s="1935" t="s">
        <v>296</v>
      </c>
      <c r="V34" s="1935"/>
      <c r="W34" s="1935"/>
      <c r="X34" s="1935"/>
      <c r="Y34" s="1935"/>
      <c r="Z34" s="1935"/>
      <c r="AA34" s="1935"/>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5"/>
      <c r="V35" s="1935"/>
      <c r="W35" s="1935"/>
      <c r="X35" s="1935"/>
      <c r="Y35" s="1935"/>
      <c r="Z35" s="1935"/>
      <c r="AA35" s="1935"/>
      <c r="AB35" s="1949"/>
      <c r="AC35" s="1949"/>
      <c r="AD35" s="1949"/>
      <c r="AE35" s="1949"/>
      <c r="AF35" s="1949"/>
      <c r="AG35" s="1949"/>
      <c r="AH35" s="1949"/>
      <c r="AI35" s="1949"/>
      <c r="AJ35" s="1949"/>
      <c r="AK35" s="1958" t="s">
        <v>964</v>
      </c>
      <c r="AL35" s="1933"/>
      <c r="AM35" s="1933"/>
      <c r="AN35" s="1933"/>
      <c r="AO35" s="1933"/>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6"/>
      <c r="V36" s="1936"/>
      <c r="W36" s="1936"/>
      <c r="X36" s="1936"/>
      <c r="Y36" s="1936"/>
      <c r="Z36" s="1936"/>
      <c r="AA36" s="1936"/>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37" t="s">
        <v>298</v>
      </c>
      <c r="G37" s="1938"/>
      <c r="H37" s="1938"/>
      <c r="I37" s="1938"/>
      <c r="J37" s="1938"/>
      <c r="K37" s="1938"/>
      <c r="L37" s="1938"/>
      <c r="M37" s="1938"/>
      <c r="N37" s="1938"/>
      <c r="O37" s="1939"/>
      <c r="P37" s="1940" t="s">
        <v>299</v>
      </c>
      <c r="Q37" s="1938"/>
      <c r="R37" s="1938"/>
      <c r="S37" s="1938"/>
      <c r="T37" s="1938"/>
      <c r="U37" s="1938"/>
      <c r="V37" s="1938"/>
      <c r="W37" s="1938"/>
      <c r="X37" s="1938"/>
      <c r="Y37" s="1938"/>
      <c r="Z37" s="1938"/>
      <c r="AA37" s="1938"/>
      <c r="AB37" s="1938"/>
      <c r="AC37" s="1938"/>
      <c r="AD37" s="1938"/>
      <c r="AE37" s="1938"/>
      <c r="AF37" s="1938"/>
      <c r="AG37" s="1939"/>
      <c r="AH37" s="1940" t="s">
        <v>300</v>
      </c>
      <c r="AI37" s="1938"/>
      <c r="AJ37" s="1938"/>
      <c r="AK37" s="1938"/>
      <c r="AL37" s="1938"/>
      <c r="AM37" s="1938"/>
      <c r="AN37" s="1938"/>
      <c r="AO37" s="1938"/>
      <c r="AP37" s="1938"/>
      <c r="AQ37" s="1938"/>
      <c r="AR37" s="1938"/>
      <c r="AS37" s="1938"/>
      <c r="AT37" s="1938"/>
      <c r="AU37" s="1938"/>
      <c r="AV37" s="1938"/>
      <c r="AW37" s="1938"/>
      <c r="AX37" s="1941"/>
    </row>
    <row r="38" spans="6:60" ht="26.25" customHeight="1">
      <c r="F38" s="1973" t="s">
        <v>1004</v>
      </c>
      <c r="G38" s="1974"/>
      <c r="H38" s="1974"/>
      <c r="I38" s="1974"/>
      <c r="J38" s="1974"/>
      <c r="K38" s="1974"/>
      <c r="L38" s="1974"/>
      <c r="M38" s="1974"/>
      <c r="N38" s="1974"/>
      <c r="O38" s="1975"/>
      <c r="P38" s="1979" t="s">
        <v>1003</v>
      </c>
      <c r="Q38" s="1980"/>
      <c r="R38" s="1980"/>
      <c r="S38" s="1980"/>
      <c r="T38" s="1980"/>
      <c r="U38" s="1980"/>
      <c r="V38" s="1980"/>
      <c r="W38" s="1980"/>
      <c r="X38" s="1980"/>
      <c r="Y38" s="1980"/>
      <c r="Z38" s="1980"/>
      <c r="AA38" s="1980"/>
      <c r="AB38" s="1980"/>
      <c r="AC38" s="1980"/>
      <c r="AD38" s="1980"/>
      <c r="AE38" s="1980"/>
      <c r="AF38" s="1980"/>
      <c r="AG38" s="1981"/>
      <c r="AH38" s="1985"/>
      <c r="AI38" s="1974"/>
      <c r="AJ38" s="1974"/>
      <c r="AK38" s="1974"/>
      <c r="AL38" s="1974"/>
      <c r="AM38" s="1974"/>
      <c r="AN38" s="1974"/>
      <c r="AO38" s="1974"/>
      <c r="AP38" s="1974"/>
      <c r="AQ38" s="1974"/>
      <c r="AR38" s="1974"/>
      <c r="AS38" s="1974"/>
      <c r="AT38" s="1974"/>
      <c r="AU38" s="1974"/>
      <c r="AV38" s="1974"/>
      <c r="AW38" s="1974"/>
      <c r="AX38" s="1986"/>
    </row>
    <row r="39" spans="6:60" ht="11.25" customHeight="1" thickBot="1">
      <c r="F39" s="1976"/>
      <c r="G39" s="1977"/>
      <c r="H39" s="1977"/>
      <c r="I39" s="1977"/>
      <c r="J39" s="1977"/>
      <c r="K39" s="1977"/>
      <c r="L39" s="1977"/>
      <c r="M39" s="1977"/>
      <c r="N39" s="1977"/>
      <c r="O39" s="1978"/>
      <c r="P39" s="1982"/>
      <c r="Q39" s="1983"/>
      <c r="R39" s="1983"/>
      <c r="S39" s="1983"/>
      <c r="T39" s="1983"/>
      <c r="U39" s="1983"/>
      <c r="V39" s="1983"/>
      <c r="W39" s="1983"/>
      <c r="X39" s="1983"/>
      <c r="Y39" s="1983"/>
      <c r="Z39" s="1983"/>
      <c r="AA39" s="1983"/>
      <c r="AB39" s="1983"/>
      <c r="AC39" s="1983"/>
      <c r="AD39" s="1983"/>
      <c r="AE39" s="1983"/>
      <c r="AF39" s="1983"/>
      <c r="AG39" s="1984"/>
      <c r="AH39" s="1987"/>
      <c r="AI39" s="1977"/>
      <c r="AJ39" s="1977"/>
      <c r="AK39" s="1977"/>
      <c r="AL39" s="1977"/>
      <c r="AM39" s="1977"/>
      <c r="AN39" s="1977"/>
      <c r="AO39" s="1977"/>
      <c r="AP39" s="1977"/>
      <c r="AQ39" s="1977"/>
      <c r="AR39" s="1977"/>
      <c r="AS39" s="1977"/>
      <c r="AT39" s="1977"/>
      <c r="AU39" s="1977"/>
      <c r="AV39" s="1977"/>
      <c r="AW39" s="1977"/>
      <c r="AX39" s="1988"/>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06" t="s">
        <v>966</v>
      </c>
      <c r="AF42" s="2007"/>
      <c r="AG42" s="2007"/>
      <c r="AH42" s="2007"/>
      <c r="AI42" s="2007"/>
      <c r="AJ42" s="2007"/>
      <c r="AK42" s="2007"/>
      <c r="AL42" s="2007"/>
      <c r="AM42" s="2007"/>
      <c r="AN42" s="1065"/>
      <c r="AO42" s="751"/>
      <c r="AP42" s="752"/>
      <c r="AQ42" s="752"/>
      <c r="AR42" s="752"/>
      <c r="AS42" s="752"/>
      <c r="AT42" s="752"/>
      <c r="AU42" s="752"/>
      <c r="AV42" s="752"/>
      <c r="AW42" s="752"/>
      <c r="AX42" s="753"/>
    </row>
    <row r="43" spans="6:60" ht="16.5" customHeight="1">
      <c r="F43" s="1993" t="s">
        <v>806</v>
      </c>
      <c r="G43" s="1994"/>
      <c r="H43" s="1994"/>
      <c r="I43" s="1994"/>
      <c r="J43" s="1994"/>
      <c r="K43" s="1994"/>
      <c r="L43" s="1994"/>
      <c r="M43" s="1994"/>
      <c r="N43" s="1994"/>
      <c r="O43" s="1994"/>
      <c r="P43" s="1994"/>
      <c r="Q43" s="1995"/>
      <c r="R43" s="1996" t="s">
        <v>965</v>
      </c>
      <c r="S43" s="1997"/>
      <c r="T43" s="1997"/>
      <c r="U43" s="1997"/>
      <c r="V43" s="1997"/>
      <c r="W43" s="1997"/>
      <c r="X43" s="1997"/>
      <c r="Y43" s="1997"/>
      <c r="Z43" s="1997"/>
      <c r="AA43" s="1997"/>
      <c r="AB43" s="1997"/>
      <c r="AC43" s="1063"/>
      <c r="AD43" s="1064"/>
      <c r="AE43" s="2008"/>
      <c r="AF43" s="2009"/>
      <c r="AG43" s="2009"/>
      <c r="AH43" s="2009"/>
      <c r="AI43" s="2009"/>
      <c r="AJ43" s="2009"/>
      <c r="AK43" s="2009"/>
      <c r="AL43" s="2009"/>
      <c r="AM43" s="2009"/>
      <c r="AN43" s="1066"/>
      <c r="AO43" s="2016"/>
      <c r="AP43" s="2016"/>
      <c r="AQ43" s="2016"/>
      <c r="AR43" s="2016"/>
      <c r="AS43" s="2016"/>
      <c r="AT43" s="2016"/>
      <c r="AU43" s="2016"/>
      <c r="AV43" s="2016"/>
      <c r="AW43" s="2016"/>
      <c r="AX43" s="2017"/>
    </row>
    <row r="44" spans="6:60" ht="15" customHeight="1">
      <c r="F44" s="2004" t="str">
        <f>IF('1) INTRODUCIR DATOS'!F26="","",'1) INTRODUCIR DATOS'!F26)</f>
        <v/>
      </c>
      <c r="G44" s="1999"/>
      <c r="H44" s="1999"/>
      <c r="I44" s="1999"/>
      <c r="J44" s="1999"/>
      <c r="K44" s="1999"/>
      <c r="L44" s="1999"/>
      <c r="M44" s="1999"/>
      <c r="N44" s="1999"/>
      <c r="O44" s="1999"/>
      <c r="P44" s="1999"/>
      <c r="Q44" s="2000"/>
      <c r="R44" s="1998">
        <v>44203</v>
      </c>
      <c r="S44" s="1999"/>
      <c r="T44" s="1999"/>
      <c r="U44" s="1999"/>
      <c r="V44" s="1999"/>
      <c r="W44" s="1999"/>
      <c r="X44" s="1999"/>
      <c r="Y44" s="1999"/>
      <c r="Z44" s="1999"/>
      <c r="AA44" s="1999"/>
      <c r="AB44" s="1999"/>
      <c r="AC44" s="1999"/>
      <c r="AD44" s="2000"/>
      <c r="AE44" s="2010" t="s">
        <v>807</v>
      </c>
      <c r="AF44" s="2011"/>
      <c r="AG44" s="2011"/>
      <c r="AH44" s="2011"/>
      <c r="AI44" s="2011"/>
      <c r="AJ44" s="2011"/>
      <c r="AK44" s="2011"/>
      <c r="AL44" s="2011"/>
      <c r="AM44" s="2011"/>
      <c r="AN44" s="2014"/>
      <c r="AO44" s="2014"/>
      <c r="AP44" s="2014"/>
      <c r="AQ44" s="2014"/>
      <c r="AR44" s="2014"/>
      <c r="AS44" s="2014"/>
      <c r="AT44" s="2014"/>
      <c r="AU44" s="2014"/>
      <c r="AV44" s="2014"/>
      <c r="AW44" s="2014"/>
      <c r="AX44" s="754"/>
    </row>
    <row r="45" spans="6:60" ht="16.5" customHeight="1">
      <c r="F45" s="2005"/>
      <c r="G45" s="2002"/>
      <c r="H45" s="2002"/>
      <c r="I45" s="2002"/>
      <c r="J45" s="2002"/>
      <c r="K45" s="2002"/>
      <c r="L45" s="2002"/>
      <c r="M45" s="2002"/>
      <c r="N45" s="2002"/>
      <c r="O45" s="2002"/>
      <c r="P45" s="2002"/>
      <c r="Q45" s="2003"/>
      <c r="R45" s="2001"/>
      <c r="S45" s="2002"/>
      <c r="T45" s="2002"/>
      <c r="U45" s="2002"/>
      <c r="V45" s="2002"/>
      <c r="W45" s="2002"/>
      <c r="X45" s="2002"/>
      <c r="Y45" s="2002"/>
      <c r="Z45" s="2002"/>
      <c r="AA45" s="2002"/>
      <c r="AB45" s="2002"/>
      <c r="AC45" s="2002"/>
      <c r="AD45" s="2003"/>
      <c r="AE45" s="2012"/>
      <c r="AF45" s="2013"/>
      <c r="AG45" s="2013"/>
      <c r="AH45" s="2013"/>
      <c r="AI45" s="2013"/>
      <c r="AJ45" s="2013"/>
      <c r="AK45" s="2013"/>
      <c r="AL45" s="2013"/>
      <c r="AM45" s="2013"/>
      <c r="AN45" s="2015"/>
      <c r="AO45" s="2015"/>
      <c r="AP45" s="2015"/>
      <c r="AQ45" s="2015"/>
      <c r="AR45" s="2015"/>
      <c r="AS45" s="2015"/>
      <c r="AT45" s="2015"/>
      <c r="AU45" s="2015"/>
      <c r="AV45" s="2015"/>
      <c r="AW45" s="2015"/>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89" t="s">
        <v>301</v>
      </c>
      <c r="U47" s="1990"/>
      <c r="V47" s="1990"/>
      <c r="W47" s="1990"/>
      <c r="X47" s="1990"/>
      <c r="Y47" s="1990"/>
      <c r="Z47" s="1990"/>
      <c r="AA47" s="1990"/>
      <c r="AB47" s="1991"/>
      <c r="AC47" s="1991"/>
      <c r="AD47" s="1991"/>
      <c r="AE47" s="1991"/>
      <c r="AF47" s="1991"/>
      <c r="AG47" s="1991"/>
      <c r="AH47" s="1991"/>
      <c r="AI47" s="1991"/>
      <c r="AJ47" s="1991"/>
      <c r="AK47" s="1991"/>
      <c r="AL47" s="1991"/>
      <c r="AM47" s="1991"/>
      <c r="AN47" s="1991"/>
      <c r="AO47" s="1991"/>
      <c r="AP47" s="1991"/>
      <c r="AQ47" s="1991"/>
      <c r="AR47" s="1991"/>
      <c r="AS47" s="1991"/>
      <c r="AT47" s="1991"/>
      <c r="AU47" s="1991"/>
      <c r="AV47" s="1991"/>
      <c r="AW47" s="1991"/>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1"/>
      <c r="AC48" s="1991"/>
      <c r="AD48" s="1991"/>
      <c r="AE48" s="1991"/>
      <c r="AF48" s="1991"/>
      <c r="AG48" s="1991"/>
      <c r="AH48" s="1991"/>
      <c r="AI48" s="1991"/>
      <c r="AJ48" s="1991"/>
      <c r="AK48" s="1991"/>
      <c r="AL48" s="1991"/>
      <c r="AM48" s="1991"/>
      <c r="AN48" s="1991"/>
      <c r="AO48" s="1991"/>
      <c r="AP48" s="1991"/>
      <c r="AQ48" s="1991"/>
      <c r="AR48" s="1991"/>
      <c r="AS48" s="1991"/>
      <c r="AT48" s="1991"/>
      <c r="AU48" s="1991"/>
      <c r="AV48" s="1991"/>
      <c r="AW48" s="1991"/>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1"/>
      <c r="AC49" s="1991"/>
      <c r="AD49" s="1991"/>
      <c r="AE49" s="1991"/>
      <c r="AF49" s="1991"/>
      <c r="AG49" s="1991"/>
      <c r="AH49" s="1991"/>
      <c r="AI49" s="1991"/>
      <c r="AJ49" s="1991"/>
      <c r="AK49" s="1991"/>
      <c r="AL49" s="1991"/>
      <c r="AM49" s="1991"/>
      <c r="AN49" s="1991"/>
      <c r="AO49" s="1991"/>
      <c r="AP49" s="1991"/>
      <c r="AQ49" s="1991"/>
      <c r="AR49" s="1991"/>
      <c r="AS49" s="1991"/>
      <c r="AT49" s="1991"/>
      <c r="AU49" s="1991"/>
      <c r="AV49" s="1991"/>
      <c r="AW49" s="1991"/>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18" t="s">
        <v>301</v>
      </c>
      <c r="W54" s="2018"/>
      <c r="X54" s="2018"/>
      <c r="Y54" s="2018"/>
      <c r="Z54" s="2018"/>
      <c r="AA54" s="2018"/>
      <c r="AB54" s="2018"/>
      <c r="AC54" s="2018"/>
      <c r="AD54" s="1991"/>
      <c r="AE54" s="1991"/>
      <c r="AF54" s="1991"/>
      <c r="AG54" s="1991"/>
      <c r="AH54" s="1991"/>
      <c r="AI54" s="1991"/>
      <c r="AJ54" s="1991"/>
      <c r="AK54" s="1991"/>
      <c r="AL54" s="1991"/>
      <c r="AM54" s="1991"/>
      <c r="AN54" s="1991"/>
      <c r="AO54" s="1991"/>
      <c r="AP54" s="1991"/>
      <c r="AQ54" s="1991"/>
      <c r="AR54" s="1991"/>
      <c r="AS54" s="1991"/>
      <c r="AT54" s="1991"/>
      <c r="AU54" s="1991"/>
      <c r="AV54" s="1991"/>
      <c r="AW54" s="1991"/>
      <c r="AX54" s="359"/>
      <c r="BF54" s="310"/>
      <c r="BI54" s="341"/>
      <c r="BK54" s="387"/>
      <c r="BM54" s="375"/>
      <c r="BN54" s="1972"/>
      <c r="BO54" s="1972"/>
      <c r="BP54" s="1972"/>
      <c r="BQ54" s="1972"/>
      <c r="BR54" s="341"/>
      <c r="BT54" s="310"/>
      <c r="BU54" s="310"/>
      <c r="BW54" s="1992"/>
      <c r="BX54" s="1992"/>
      <c r="BY54" s="1992"/>
      <c r="BZ54" s="1992"/>
      <c r="CA54" s="1992"/>
      <c r="CB54" s="1992"/>
      <c r="CC54" s="1992"/>
      <c r="CD54" s="1992"/>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1"/>
      <c r="AE55" s="1991"/>
      <c r="AF55" s="1991"/>
      <c r="AG55" s="1991"/>
      <c r="AH55" s="1991"/>
      <c r="AI55" s="1991"/>
      <c r="AJ55" s="1991"/>
      <c r="AK55" s="1991"/>
      <c r="AL55" s="1991"/>
      <c r="AM55" s="1991"/>
      <c r="AN55" s="1991"/>
      <c r="AO55" s="1991"/>
      <c r="AP55" s="1991"/>
      <c r="AQ55" s="1991"/>
      <c r="AR55" s="1991"/>
      <c r="AS55" s="1991"/>
      <c r="AT55" s="1991"/>
      <c r="AU55" s="1991"/>
      <c r="AV55" s="1991"/>
      <c r="AW55" s="1991"/>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1"/>
      <c r="AE56" s="1991"/>
      <c r="AF56" s="1991"/>
      <c r="AG56" s="1991"/>
      <c r="AH56" s="1991"/>
      <c r="AI56" s="1991"/>
      <c r="AJ56" s="1991"/>
      <c r="AK56" s="1991"/>
      <c r="AL56" s="1991"/>
      <c r="AM56" s="1991"/>
      <c r="AN56" s="1991"/>
      <c r="AO56" s="1991"/>
      <c r="AP56" s="1991"/>
      <c r="AQ56" s="1991"/>
      <c r="AR56" s="1991"/>
      <c r="AS56" s="1991"/>
      <c r="AT56" s="1991"/>
      <c r="AU56" s="1991"/>
      <c r="AV56" s="1991"/>
      <c r="AW56" s="1991"/>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19"/>
      <c r="X59" s="2019"/>
      <c r="Y59" s="2020" t="s">
        <v>306</v>
      </c>
      <c r="Z59" s="2020"/>
      <c r="AA59" s="2020"/>
      <c r="AB59" s="2020"/>
      <c r="AC59" s="2019"/>
      <c r="AD59" s="2019"/>
      <c r="AE59" s="2019"/>
      <c r="AF59" s="381" t="s">
        <v>285</v>
      </c>
      <c r="AG59" s="2021"/>
      <c r="AH59" s="2021"/>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2" t="s">
        <v>969</v>
      </c>
      <c r="AJ60" s="2033"/>
      <c r="AK60" s="2033"/>
      <c r="AL60" s="2033"/>
      <c r="AM60" s="2033"/>
      <c r="AN60" s="2033"/>
      <c r="AO60" s="2033"/>
      <c r="AP60" s="2033"/>
      <c r="AQ60" s="2033"/>
      <c r="AR60" s="2033"/>
      <c r="AS60" s="2033"/>
      <c r="AT60" s="2033"/>
      <c r="AU60" s="2033"/>
      <c r="AV60" s="2033"/>
      <c r="AW60" s="2033"/>
      <c r="AX60" s="376"/>
    </row>
    <row r="61" spans="6:82" ht="22.5" customHeight="1">
      <c r="F61" s="338" t="s">
        <v>967</v>
      </c>
      <c r="G61" s="323"/>
      <c r="H61" s="323"/>
      <c r="I61" s="323"/>
      <c r="J61" s="323"/>
      <c r="K61" s="323"/>
      <c r="L61" s="323"/>
      <c r="M61" s="310"/>
      <c r="N61" s="323"/>
      <c r="O61" s="379" t="s">
        <v>126</v>
      </c>
      <c r="P61" s="303"/>
      <c r="R61" s="322" t="s">
        <v>127</v>
      </c>
      <c r="S61" s="303"/>
      <c r="AI61" s="2032"/>
      <c r="AJ61" s="2033"/>
      <c r="AK61" s="2033"/>
      <c r="AL61" s="2033"/>
      <c r="AM61" s="2033"/>
      <c r="AN61" s="2033"/>
      <c r="AO61" s="2033"/>
      <c r="AP61" s="2033"/>
      <c r="AQ61" s="2033"/>
      <c r="AR61" s="2033"/>
      <c r="AS61" s="2033"/>
      <c r="AT61" s="2033"/>
      <c r="AU61" s="2033"/>
      <c r="AV61" s="2033"/>
      <c r="AW61" s="2033"/>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2"/>
      <c r="AJ62" s="2033"/>
      <c r="AK62" s="2033"/>
      <c r="AL62" s="2033"/>
      <c r="AM62" s="2033"/>
      <c r="AN62" s="2033"/>
      <c r="AO62" s="2033"/>
      <c r="AP62" s="2033"/>
      <c r="AQ62" s="2033"/>
      <c r="AR62" s="2033"/>
      <c r="AS62" s="2033"/>
      <c r="AT62" s="2033"/>
      <c r="AU62" s="2033"/>
      <c r="AV62" s="2033"/>
      <c r="AW62" s="2033"/>
      <c r="AX62" s="380"/>
    </row>
    <row r="63" spans="6:82" ht="21" customHeight="1">
      <c r="F63" s="315" t="s">
        <v>304</v>
      </c>
      <c r="G63" s="323"/>
      <c r="H63" s="323"/>
      <c r="I63" s="323"/>
      <c r="J63" s="323"/>
      <c r="K63" s="323"/>
      <c r="L63" s="323"/>
      <c r="O63" s="341" t="s">
        <v>126</v>
      </c>
      <c r="P63" s="303"/>
      <c r="R63" s="316" t="s">
        <v>127</v>
      </c>
      <c r="S63" s="303"/>
      <c r="AI63" s="2022"/>
      <c r="AJ63" s="2023"/>
      <c r="AK63" s="2023"/>
      <c r="AL63" s="2023"/>
      <c r="AM63" s="2023"/>
      <c r="AN63" s="2023"/>
      <c r="AO63" s="2023"/>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4"/>
      <c r="AE67" s="389"/>
      <c r="AG67" s="1887" t="s">
        <v>310</v>
      </c>
      <c r="AH67" s="1887"/>
      <c r="AI67" s="1887"/>
      <c r="AJ67" s="2024"/>
      <c r="AK67" s="303"/>
      <c r="AM67" s="1887" t="s">
        <v>311</v>
      </c>
      <c r="AN67" s="1887"/>
      <c r="AO67" s="1887"/>
      <c r="AP67" s="1887"/>
      <c r="AQ67" s="2024"/>
      <c r="AR67" s="303"/>
      <c r="AS67" s="1887" t="s">
        <v>312</v>
      </c>
      <c r="AT67" s="2024"/>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5" t="s">
        <v>837</v>
      </c>
      <c r="G69" s="2026"/>
      <c r="H69" s="2026"/>
      <c r="I69" s="2026"/>
      <c r="J69" s="2026"/>
      <c r="K69" s="2026"/>
      <c r="L69" s="2026"/>
      <c r="M69" s="2026"/>
      <c r="N69" s="2026"/>
      <c r="O69" s="2026"/>
      <c r="P69" s="2026"/>
      <c r="Q69" s="2027"/>
      <c r="R69" s="2027"/>
      <c r="S69" s="2027"/>
      <c r="T69" s="2027"/>
      <c r="U69" s="2027"/>
      <c r="V69" s="2027"/>
      <c r="W69" s="2027"/>
      <c r="X69" s="2027"/>
      <c r="Y69" s="2027"/>
      <c r="Z69" s="2027"/>
      <c r="AA69" s="2027"/>
      <c r="AB69" s="2027"/>
      <c r="AC69" s="2027"/>
      <c r="AD69" s="2027"/>
      <c r="AE69" s="2027"/>
      <c r="AF69" s="2027"/>
      <c r="AG69" s="2027"/>
      <c r="AH69" s="2027"/>
      <c r="AI69" s="2027"/>
      <c r="AJ69" s="2027"/>
      <c r="AK69" s="2027"/>
      <c r="AL69" s="2027"/>
      <c r="AM69" s="2027"/>
      <c r="AN69" s="2027"/>
      <c r="AO69" s="2027"/>
      <c r="AP69" s="2027"/>
      <c r="AQ69" s="2027"/>
      <c r="AR69" s="2027"/>
      <c r="AS69" s="2027"/>
      <c r="AT69" s="2027"/>
      <c r="AU69" s="2027"/>
      <c r="AV69" s="2027"/>
      <c r="AW69" s="2027"/>
      <c r="AX69" s="390"/>
    </row>
    <row r="70" spans="6:50" ht="9" customHeight="1">
      <c r="F70" s="338"/>
      <c r="Q70" s="2028"/>
      <c r="R70" s="2028"/>
      <c r="S70" s="2028"/>
      <c r="T70" s="2028"/>
      <c r="U70" s="2028"/>
      <c r="V70" s="2028"/>
      <c r="W70" s="2028"/>
      <c r="X70" s="2028"/>
      <c r="Y70" s="2028"/>
      <c r="Z70" s="2028"/>
      <c r="AA70" s="2028"/>
      <c r="AB70" s="2028"/>
      <c r="AC70" s="2028"/>
      <c r="AD70" s="2028"/>
      <c r="AE70" s="2028"/>
      <c r="AF70" s="2028"/>
      <c r="AG70" s="2028"/>
      <c r="AH70" s="2028"/>
      <c r="AI70" s="2028"/>
      <c r="AJ70" s="2028"/>
      <c r="AK70" s="2028"/>
      <c r="AL70" s="2028"/>
      <c r="AM70" s="2028"/>
      <c r="AN70" s="2028"/>
      <c r="AO70" s="2028"/>
      <c r="AP70" s="2028"/>
      <c r="AQ70" s="2028"/>
      <c r="AR70" s="2028"/>
      <c r="AS70" s="2028"/>
      <c r="AT70" s="2028"/>
      <c r="AU70" s="2028"/>
      <c r="AV70" s="2028"/>
      <c r="AW70" s="2028"/>
      <c r="AX70" s="380"/>
    </row>
    <row r="71" spans="6:50" ht="3.75" customHeight="1">
      <c r="F71" s="338"/>
      <c r="Q71" s="2028"/>
      <c r="R71" s="2028"/>
      <c r="S71" s="2028"/>
      <c r="T71" s="2028"/>
      <c r="U71" s="2028"/>
      <c r="V71" s="2028"/>
      <c r="W71" s="2028"/>
      <c r="X71" s="2028"/>
      <c r="Y71" s="2028"/>
      <c r="Z71" s="2028"/>
      <c r="AA71" s="2028"/>
      <c r="AB71" s="2028"/>
      <c r="AC71" s="2028"/>
      <c r="AD71" s="2028"/>
      <c r="AE71" s="2028"/>
      <c r="AF71" s="2028"/>
      <c r="AG71" s="2028"/>
      <c r="AH71" s="2028"/>
      <c r="AI71" s="2028"/>
      <c r="AJ71" s="2028"/>
      <c r="AK71" s="2028"/>
      <c r="AL71" s="2028"/>
      <c r="AM71" s="2028"/>
      <c r="AN71" s="2028"/>
      <c r="AO71" s="2028"/>
      <c r="AP71" s="2028"/>
      <c r="AQ71" s="2028"/>
      <c r="AR71" s="2028"/>
      <c r="AS71" s="2028"/>
      <c r="AT71" s="2028"/>
      <c r="AU71" s="2028"/>
      <c r="AV71" s="2028"/>
      <c r="AW71" s="2028"/>
      <c r="AX71" s="380"/>
    </row>
    <row r="72" spans="6:50" ht="7.5" customHeight="1">
      <c r="F72" s="391"/>
      <c r="G72" s="304"/>
      <c r="H72" s="304"/>
      <c r="I72" s="304"/>
      <c r="J72" s="304"/>
      <c r="K72" s="304"/>
      <c r="L72" s="304"/>
      <c r="M72" s="304"/>
      <c r="N72" s="304"/>
      <c r="O72" s="304"/>
      <c r="P72" s="304"/>
      <c r="Q72" s="2029"/>
      <c r="R72" s="2029"/>
      <c r="S72" s="2029"/>
      <c r="T72" s="2029"/>
      <c r="U72" s="2029"/>
      <c r="V72" s="2029"/>
      <c r="W72" s="2029"/>
      <c r="X72" s="2029"/>
      <c r="Y72" s="2029"/>
      <c r="Z72" s="2029"/>
      <c r="AA72" s="2029"/>
      <c r="AB72" s="2029"/>
      <c r="AC72" s="2029"/>
      <c r="AD72" s="2029"/>
      <c r="AE72" s="2029"/>
      <c r="AF72" s="2029"/>
      <c r="AG72" s="2029"/>
      <c r="AH72" s="2029"/>
      <c r="AI72" s="2029"/>
      <c r="AJ72" s="2029"/>
      <c r="AK72" s="2029"/>
      <c r="AL72" s="2029"/>
      <c r="AM72" s="2029"/>
      <c r="AN72" s="2029"/>
      <c r="AO72" s="2029"/>
      <c r="AP72" s="2029"/>
      <c r="AQ72" s="2029"/>
      <c r="AR72" s="2029"/>
      <c r="AS72" s="2029"/>
      <c r="AT72" s="2029"/>
      <c r="AU72" s="2029"/>
      <c r="AV72" s="2029"/>
      <c r="AW72" s="2029"/>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37" t="s">
        <v>313</v>
      </c>
      <c r="G85" s="1938"/>
      <c r="H85" s="1938"/>
      <c r="I85" s="1938"/>
      <c r="J85" s="1938"/>
      <c r="K85" s="1938"/>
      <c r="L85" s="1938"/>
      <c r="M85" s="1938"/>
      <c r="N85" s="1938"/>
      <c r="O85" s="1939"/>
      <c r="P85" s="1940" t="s">
        <v>314</v>
      </c>
      <c r="Q85" s="2030"/>
      <c r="R85" s="2030"/>
      <c r="S85" s="2030"/>
      <c r="T85" s="2030"/>
      <c r="U85" s="2030"/>
      <c r="V85" s="2030"/>
      <c r="W85" s="2030"/>
      <c r="X85" s="2030"/>
      <c r="Y85" s="2030"/>
      <c r="Z85" s="2030"/>
      <c r="AA85" s="2030"/>
      <c r="AB85" s="2030"/>
      <c r="AC85" s="2030"/>
      <c r="AD85" s="2030"/>
      <c r="AE85" s="2030"/>
      <c r="AF85" s="2030"/>
      <c r="AG85" s="2031"/>
      <c r="AH85" s="1940" t="s">
        <v>315</v>
      </c>
      <c r="AI85" s="1938"/>
      <c r="AJ85" s="1938"/>
      <c r="AK85" s="1938"/>
      <c r="AL85" s="1938"/>
      <c r="AM85" s="1938"/>
      <c r="AN85" s="1938"/>
      <c r="AO85" s="1938"/>
      <c r="AP85" s="1938"/>
      <c r="AQ85" s="1938"/>
      <c r="AR85" s="1938"/>
      <c r="AS85" s="1938"/>
      <c r="AT85" s="1938"/>
      <c r="AU85" s="1938"/>
      <c r="AV85" s="1938"/>
      <c r="AW85" s="1938"/>
      <c r="AX85" s="1941"/>
    </row>
    <row r="86" spans="5:177" ht="24.75" customHeight="1">
      <c r="F86" s="2034"/>
      <c r="G86" s="1974"/>
      <c r="H86" s="1974"/>
      <c r="I86" s="1974"/>
      <c r="J86" s="1974"/>
      <c r="K86" s="1974"/>
      <c r="L86" s="1974"/>
      <c r="M86" s="1974"/>
      <c r="N86" s="1974"/>
      <c r="O86" s="1975"/>
      <c r="P86" s="1979"/>
      <c r="Q86" s="1914"/>
      <c r="R86" s="1914"/>
      <c r="S86" s="1914"/>
      <c r="T86" s="1914"/>
      <c r="U86" s="1914"/>
      <c r="V86" s="1914"/>
      <c r="W86" s="1914"/>
      <c r="X86" s="1914"/>
      <c r="Y86" s="1914"/>
      <c r="Z86" s="1914"/>
      <c r="AA86" s="1914"/>
      <c r="AB86" s="1914"/>
      <c r="AC86" s="1914"/>
      <c r="AD86" s="1914"/>
      <c r="AE86" s="1914"/>
      <c r="AF86" s="1914"/>
      <c r="AG86" s="2035"/>
      <c r="AH86" s="2039"/>
      <c r="AI86" s="1974"/>
      <c r="AJ86" s="1974"/>
      <c r="AK86" s="1974"/>
      <c r="AL86" s="1974"/>
      <c r="AM86" s="1974"/>
      <c r="AN86" s="1974"/>
      <c r="AO86" s="1974"/>
      <c r="AP86" s="1974"/>
      <c r="AQ86" s="1974"/>
      <c r="AR86" s="1974"/>
      <c r="AS86" s="1974"/>
      <c r="AT86" s="1974"/>
      <c r="AU86" s="1974"/>
      <c r="AV86" s="1974"/>
      <c r="AW86" s="1974"/>
      <c r="AX86" s="1986"/>
    </row>
    <row r="87" spans="5:177" ht="6" customHeight="1" thickBot="1">
      <c r="F87" s="1976"/>
      <c r="G87" s="1977"/>
      <c r="H87" s="1977"/>
      <c r="I87" s="1977"/>
      <c r="J87" s="1977"/>
      <c r="K87" s="1977"/>
      <c r="L87" s="1977"/>
      <c r="M87" s="1977"/>
      <c r="N87" s="1977"/>
      <c r="O87" s="1978"/>
      <c r="P87" s="2036"/>
      <c r="Q87" s="2037"/>
      <c r="R87" s="2037"/>
      <c r="S87" s="2037"/>
      <c r="T87" s="2037"/>
      <c r="U87" s="2037"/>
      <c r="V87" s="2037"/>
      <c r="W87" s="2037"/>
      <c r="X87" s="2037"/>
      <c r="Y87" s="2037"/>
      <c r="Z87" s="2037"/>
      <c r="AA87" s="2037"/>
      <c r="AB87" s="2037"/>
      <c r="AC87" s="2037"/>
      <c r="AD87" s="2037"/>
      <c r="AE87" s="2037"/>
      <c r="AF87" s="2037"/>
      <c r="AG87" s="2038"/>
      <c r="AH87" s="1987"/>
      <c r="AI87" s="1977"/>
      <c r="AJ87" s="1977"/>
      <c r="AK87" s="1977"/>
      <c r="AL87" s="1977"/>
      <c r="AM87" s="1977"/>
      <c r="AN87" s="1977"/>
      <c r="AO87" s="1977"/>
      <c r="AP87" s="1977"/>
      <c r="AQ87" s="1977"/>
      <c r="AR87" s="1977"/>
      <c r="AS87" s="1977"/>
      <c r="AT87" s="1977"/>
      <c r="AU87" s="1977"/>
      <c r="AV87" s="1977"/>
      <c r="AW87" s="1977"/>
      <c r="AX87" s="1988"/>
    </row>
    <row r="88" spans="5:177" ht="16.5" customHeight="1">
      <c r="F88" s="2040" t="s">
        <v>316</v>
      </c>
      <c r="G88" s="2041"/>
      <c r="H88" s="2041"/>
      <c r="I88" s="2041"/>
      <c r="J88" s="2041"/>
      <c r="K88" s="2041"/>
      <c r="L88" s="2041"/>
      <c r="M88" s="2041"/>
      <c r="N88" s="2041"/>
      <c r="O88" s="2041"/>
      <c r="P88" s="2041"/>
      <c r="Q88" s="2041"/>
      <c r="R88" s="2041"/>
      <c r="S88" s="2041"/>
      <c r="T88" s="2041"/>
      <c r="U88" s="2041"/>
      <c r="V88" s="2041"/>
      <c r="W88" s="2041"/>
      <c r="X88" s="2041"/>
      <c r="Y88" s="2041"/>
      <c r="Z88" s="2041"/>
      <c r="AA88" s="2041"/>
      <c r="AB88" s="2041"/>
      <c r="AC88" s="2041"/>
      <c r="AD88" s="2041"/>
      <c r="AE88" s="2041"/>
      <c r="AF88" s="2041"/>
      <c r="AG88" s="2041"/>
      <c r="AH88" s="2041"/>
      <c r="AI88" s="2041"/>
      <c r="AJ88" s="2041"/>
      <c r="AK88" s="2041"/>
      <c r="AL88" s="2041"/>
      <c r="AM88" s="2041"/>
      <c r="AN88" s="2041"/>
      <c r="AO88" s="2041"/>
      <c r="AP88" s="2041"/>
      <c r="AQ88" s="2041"/>
      <c r="AR88" s="2041"/>
      <c r="AS88" s="2041"/>
      <c r="AT88" s="2041"/>
      <c r="AU88" s="2041"/>
      <c r="AV88" s="2041"/>
      <c r="AW88" s="2041"/>
      <c r="AX88" s="2042"/>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19"/>
      <c r="L90" s="2019"/>
      <c r="M90" s="2019"/>
      <c r="N90" s="2019"/>
      <c r="O90" s="2043" t="s">
        <v>318</v>
      </c>
      <c r="P90" s="2043"/>
      <c r="Q90" s="2043"/>
      <c r="R90" s="2043"/>
      <c r="S90" s="2043"/>
      <c r="T90" s="2028"/>
      <c r="U90" s="2028"/>
      <c r="V90" s="2028"/>
      <c r="W90" s="2028"/>
      <c r="X90" s="2028"/>
      <c r="Y90" s="2028"/>
      <c r="Z90" s="2028"/>
      <c r="AA90" s="2028"/>
      <c r="AB90" s="2028"/>
      <c r="AC90" s="2028"/>
      <c r="AD90" s="2028"/>
      <c r="AE90" s="2028"/>
      <c r="AF90" s="2028"/>
      <c r="AG90" s="2028"/>
      <c r="AH90" s="2028"/>
      <c r="AI90" s="2028"/>
      <c r="AJ90" s="2028"/>
      <c r="AK90" s="2028"/>
      <c r="AL90" s="2028"/>
      <c r="AM90" s="2028"/>
      <c r="AN90" s="2028"/>
      <c r="AO90" s="2028"/>
      <c r="AP90" s="2028"/>
      <c r="AQ90" s="2028"/>
      <c r="AR90" s="2028"/>
      <c r="AS90" s="2028"/>
      <c r="AT90" s="2028"/>
      <c r="AU90" s="2028"/>
      <c r="AV90" s="2028"/>
      <c r="AW90" s="2028"/>
      <c r="AX90" s="397"/>
      <c r="AY90" s="338"/>
    </row>
    <row r="91" spans="5:177" ht="10.5" customHeight="1">
      <c r="F91" s="333"/>
      <c r="G91" s="305"/>
      <c r="H91" s="305"/>
      <c r="I91" s="305"/>
      <c r="J91" s="305"/>
      <c r="K91" s="398"/>
      <c r="L91" s="398"/>
      <c r="M91" s="398"/>
      <c r="N91" s="398"/>
      <c r="O91" s="334"/>
      <c r="P91" s="334"/>
      <c r="Q91" s="334"/>
      <c r="R91" s="334"/>
      <c r="S91" s="334"/>
      <c r="T91" s="2029"/>
      <c r="U91" s="2029"/>
      <c r="V91" s="2029"/>
      <c r="W91" s="2029"/>
      <c r="X91" s="2029"/>
      <c r="Y91" s="2029"/>
      <c r="Z91" s="2029"/>
      <c r="AA91" s="2029"/>
      <c r="AB91" s="2029"/>
      <c r="AC91" s="2029"/>
      <c r="AD91" s="2029"/>
      <c r="AE91" s="2029"/>
      <c r="AF91" s="2029"/>
      <c r="AG91" s="2029"/>
      <c r="AH91" s="2029"/>
      <c r="AI91" s="2029"/>
      <c r="AJ91" s="2029"/>
      <c r="AK91" s="2029"/>
      <c r="AL91" s="2029"/>
      <c r="AM91" s="2029"/>
      <c r="AN91" s="2029"/>
      <c r="AO91" s="2029"/>
      <c r="AP91" s="2029"/>
      <c r="AQ91" s="2029"/>
      <c r="AR91" s="2029"/>
      <c r="AS91" s="2029"/>
      <c r="AT91" s="2029"/>
      <c r="AU91" s="2029"/>
      <c r="AV91" s="2029"/>
      <c r="AW91" s="2029"/>
      <c r="AX91" s="337"/>
      <c r="AY91" s="338"/>
    </row>
    <row r="92" spans="5:177" s="357" customFormat="1" ht="3.75" customHeight="1">
      <c r="E92" s="292"/>
      <c r="F92" s="2055" t="s">
        <v>319</v>
      </c>
      <c r="G92" s="2056"/>
      <c r="H92" s="2056"/>
      <c r="I92" s="2056"/>
      <c r="J92" s="2056"/>
      <c r="K92" s="2056"/>
      <c r="L92" s="2056"/>
      <c r="M92" s="2056"/>
      <c r="N92" s="2056"/>
      <c r="O92" s="2056"/>
      <c r="P92" s="2056"/>
      <c r="Q92" s="2056"/>
      <c r="R92" s="2056"/>
      <c r="S92" s="2056"/>
      <c r="T92" s="2056"/>
      <c r="U92" s="2056"/>
      <c r="V92" s="2056"/>
      <c r="W92" s="2056"/>
      <c r="X92" s="2056"/>
      <c r="Y92" s="2056"/>
      <c r="Z92" s="2056"/>
      <c r="AA92" s="2056"/>
      <c r="AB92" s="2056"/>
      <c r="AC92" s="2056"/>
      <c r="AD92" s="2056"/>
      <c r="AE92" s="2056"/>
      <c r="AF92" s="2056"/>
      <c r="AG92" s="2056"/>
      <c r="AH92" s="2056"/>
      <c r="AI92" s="2056"/>
      <c r="AJ92" s="2056"/>
      <c r="AK92" s="2056"/>
      <c r="AL92" s="2056"/>
      <c r="AM92" s="2056"/>
      <c r="AN92" s="2056"/>
      <c r="AO92" s="2056"/>
      <c r="AP92" s="2056"/>
      <c r="AQ92" s="2056"/>
      <c r="AR92" s="2056"/>
      <c r="AS92" s="2056"/>
      <c r="AT92" s="2056"/>
      <c r="AU92" s="2056"/>
      <c r="AV92" s="2056"/>
      <c r="AW92" s="2056"/>
      <c r="AX92" s="2057"/>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58"/>
      <c r="G93" s="2059"/>
      <c r="H93" s="2059"/>
      <c r="I93" s="2059"/>
      <c r="J93" s="2059"/>
      <c r="K93" s="2059"/>
      <c r="L93" s="2059"/>
      <c r="M93" s="2059"/>
      <c r="N93" s="2059"/>
      <c r="O93" s="2059"/>
      <c r="P93" s="2059"/>
      <c r="Q93" s="2059"/>
      <c r="R93" s="2059"/>
      <c r="S93" s="2059"/>
      <c r="T93" s="2059"/>
      <c r="U93" s="2059"/>
      <c r="V93" s="2059"/>
      <c r="W93" s="2059"/>
      <c r="X93" s="2059"/>
      <c r="Y93" s="2059"/>
      <c r="Z93" s="2059"/>
      <c r="AA93" s="2059"/>
      <c r="AB93" s="2059"/>
      <c r="AC93" s="2059"/>
      <c r="AD93" s="2059"/>
      <c r="AE93" s="2059"/>
      <c r="AF93" s="2059"/>
      <c r="AG93" s="2059"/>
      <c r="AH93" s="2059"/>
      <c r="AI93" s="2059"/>
      <c r="AJ93" s="2059"/>
      <c r="AK93" s="2059"/>
      <c r="AL93" s="2059"/>
      <c r="AM93" s="2059"/>
      <c r="AN93" s="2059"/>
      <c r="AO93" s="2059"/>
      <c r="AP93" s="2059"/>
      <c r="AQ93" s="2059"/>
      <c r="AR93" s="2059"/>
      <c r="AS93" s="2059"/>
      <c r="AT93" s="2059"/>
      <c r="AU93" s="2059"/>
      <c r="AV93" s="2059"/>
      <c r="AW93" s="2059"/>
      <c r="AX93" s="2060"/>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1" t="s">
        <v>320</v>
      </c>
      <c r="G95" s="2062"/>
      <c r="H95" s="2062"/>
      <c r="I95" s="2062"/>
      <c r="J95" s="2062"/>
      <c r="K95" s="2062"/>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3" t="s">
        <v>321</v>
      </c>
      <c r="G97" s="2064"/>
      <c r="H97" s="2064"/>
      <c r="I97" s="2064"/>
      <c r="J97" s="2064"/>
      <c r="K97" s="2064"/>
      <c r="L97" s="2064"/>
      <c r="M97" s="2064"/>
      <c r="N97" s="2064"/>
      <c r="O97" s="2064"/>
      <c r="P97" s="2064"/>
      <c r="Q97" s="2064"/>
      <c r="R97" s="2064"/>
      <c r="S97" s="2064"/>
      <c r="T97" s="2065"/>
      <c r="U97" s="1940" t="s">
        <v>314</v>
      </c>
      <c r="V97" s="2030"/>
      <c r="W97" s="2030"/>
      <c r="X97" s="2030"/>
      <c r="Y97" s="2030"/>
      <c r="Z97" s="2030"/>
      <c r="AA97" s="2030"/>
      <c r="AB97" s="2030"/>
      <c r="AC97" s="2030"/>
      <c r="AD97" s="2030"/>
      <c r="AE97" s="2030"/>
      <c r="AF97" s="2030"/>
      <c r="AG97" s="2031"/>
      <c r="AH97" s="2066" t="s">
        <v>315</v>
      </c>
      <c r="AI97" s="2067"/>
      <c r="AJ97" s="2067"/>
      <c r="AK97" s="2067"/>
      <c r="AL97" s="2067"/>
      <c r="AM97" s="2067"/>
      <c r="AN97" s="2067"/>
      <c r="AO97" s="2067"/>
      <c r="AP97" s="2067"/>
      <c r="AQ97" s="2067"/>
      <c r="AR97" s="2067"/>
      <c r="AS97" s="2067"/>
      <c r="AT97" s="2067"/>
      <c r="AU97" s="2067"/>
      <c r="AV97" s="2067"/>
      <c r="AW97" s="2067"/>
      <c r="AX97" s="2068"/>
    </row>
    <row r="98" spans="6:50" ht="16.5" customHeight="1">
      <c r="F98" s="2069"/>
      <c r="G98" s="2070"/>
      <c r="H98" s="2070"/>
      <c r="I98" s="2070"/>
      <c r="J98" s="2070"/>
      <c r="K98" s="2070"/>
      <c r="L98" s="2070"/>
      <c r="M98" s="2070"/>
      <c r="N98" s="2070"/>
      <c r="O98" s="2070"/>
      <c r="P98" s="2070"/>
      <c r="Q98" s="2070"/>
      <c r="R98" s="2070"/>
      <c r="S98" s="2070"/>
      <c r="T98" s="2071"/>
      <c r="U98" s="1979"/>
      <c r="V98" s="1914"/>
      <c r="W98" s="1914"/>
      <c r="X98" s="1914"/>
      <c r="Y98" s="1914"/>
      <c r="Z98" s="1914"/>
      <c r="AA98" s="1914"/>
      <c r="AB98" s="1914"/>
      <c r="AC98" s="1914"/>
      <c r="AD98" s="1914"/>
      <c r="AE98" s="1914"/>
      <c r="AF98" s="1914"/>
      <c r="AG98" s="2035"/>
      <c r="AH98" s="2039"/>
      <c r="AI98" s="1974"/>
      <c r="AJ98" s="1974"/>
      <c r="AK98" s="1974"/>
      <c r="AL98" s="1974"/>
      <c r="AM98" s="1974"/>
      <c r="AN98" s="1974"/>
      <c r="AO98" s="1974"/>
      <c r="AP98" s="1974"/>
      <c r="AQ98" s="1974"/>
      <c r="AR98" s="1974"/>
      <c r="AS98" s="1974"/>
      <c r="AT98" s="1974"/>
      <c r="AU98" s="1974"/>
      <c r="AV98" s="1974"/>
      <c r="AW98" s="1974"/>
      <c r="AX98" s="1986"/>
    </row>
    <row r="99" spans="6:50" ht="7.5" customHeight="1" thickBot="1">
      <c r="F99" s="2072"/>
      <c r="G99" s="2073"/>
      <c r="H99" s="2073"/>
      <c r="I99" s="2073"/>
      <c r="J99" s="2073"/>
      <c r="K99" s="2073"/>
      <c r="L99" s="2073"/>
      <c r="M99" s="2073"/>
      <c r="N99" s="2073"/>
      <c r="O99" s="2073"/>
      <c r="P99" s="2073"/>
      <c r="Q99" s="2073"/>
      <c r="R99" s="2073"/>
      <c r="S99" s="2073"/>
      <c r="T99" s="2074"/>
      <c r="U99" s="2036"/>
      <c r="V99" s="2037"/>
      <c r="W99" s="2037"/>
      <c r="X99" s="2037"/>
      <c r="Y99" s="2037"/>
      <c r="Z99" s="2037"/>
      <c r="AA99" s="2037"/>
      <c r="AB99" s="2037"/>
      <c r="AC99" s="2037"/>
      <c r="AD99" s="2037"/>
      <c r="AE99" s="2037"/>
      <c r="AF99" s="2037"/>
      <c r="AG99" s="2038"/>
      <c r="AH99" s="1987"/>
      <c r="AI99" s="1977"/>
      <c r="AJ99" s="1977"/>
      <c r="AK99" s="1977"/>
      <c r="AL99" s="1977"/>
      <c r="AM99" s="1977"/>
      <c r="AN99" s="1977"/>
      <c r="AO99" s="1977"/>
      <c r="AP99" s="1977"/>
      <c r="AQ99" s="1977"/>
      <c r="AR99" s="1977"/>
      <c r="AS99" s="1977"/>
      <c r="AT99" s="1977"/>
      <c r="AU99" s="1977"/>
      <c r="AV99" s="1977"/>
      <c r="AW99" s="1977"/>
      <c r="AX99" s="1988"/>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79"/>
      <c r="AD103" s="2080"/>
      <c r="AE103" s="2081" t="s">
        <v>127</v>
      </c>
      <c r="AF103" s="2082"/>
      <c r="AG103" s="303"/>
      <c r="AH103" s="322"/>
      <c r="AI103" s="2083" t="s">
        <v>324</v>
      </c>
      <c r="AJ103" s="2083"/>
      <c r="AK103" s="2083"/>
      <c r="AL103" s="2083"/>
      <c r="AM103" s="2083"/>
      <c r="AN103" s="2083"/>
      <c r="AO103" s="2083"/>
      <c r="AP103" s="2083"/>
      <c r="AQ103" s="2083"/>
      <c r="AR103" s="2083"/>
      <c r="AS103" s="2083"/>
      <c r="AT103" s="2083"/>
      <c r="AU103" s="2083"/>
      <c r="AV103" s="2083"/>
      <c r="AW103" s="2083"/>
      <c r="AX103" s="380"/>
    </row>
    <row r="104" spans="6:50" ht="1.5" customHeight="1">
      <c r="F104" s="333"/>
      <c r="G104" s="334"/>
      <c r="H104" s="334"/>
      <c r="I104" s="334"/>
      <c r="J104" s="334"/>
      <c r="K104" s="334"/>
      <c r="L104" s="334"/>
      <c r="M104" s="334"/>
      <c r="N104" s="334"/>
      <c r="O104" s="334"/>
      <c r="P104" s="334"/>
      <c r="Q104" s="334"/>
      <c r="R104" s="334"/>
      <c r="S104" s="335"/>
      <c r="T104" s="336"/>
      <c r="U104" s="2075"/>
      <c r="V104" s="2076"/>
      <c r="W104" s="2076"/>
      <c r="X104" s="2076"/>
      <c r="Y104" s="2076"/>
      <c r="Z104" s="2076"/>
      <c r="AA104" s="2076"/>
      <c r="AB104" s="2076"/>
      <c r="AC104" s="2076"/>
      <c r="AD104" s="2076"/>
      <c r="AE104" s="2076"/>
      <c r="AF104" s="2076"/>
      <c r="AG104" s="2076"/>
      <c r="AH104" s="2076"/>
      <c r="AI104" s="2076"/>
      <c r="AJ104" s="2076"/>
      <c r="AK104" s="2076"/>
      <c r="AL104" s="2076"/>
      <c r="AM104" s="2076"/>
      <c r="AN104" s="2076"/>
      <c r="AO104" s="2076"/>
      <c r="AP104" s="2076"/>
      <c r="AQ104" s="2076"/>
      <c r="AR104" s="2076"/>
      <c r="AS104" s="2076"/>
      <c r="AT104" s="2076"/>
      <c r="AU104" s="2076"/>
      <c r="AV104" s="2076"/>
      <c r="AW104" s="2076"/>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77" t="s">
        <v>326</v>
      </c>
      <c r="AH106" s="2078"/>
      <c r="AI106" s="2078"/>
      <c r="AJ106" s="2078"/>
      <c r="AK106" s="2078"/>
      <c r="AL106" s="2078"/>
      <c r="AM106" s="2078"/>
      <c r="AN106" s="2078"/>
      <c r="AO106" s="2078"/>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4"/>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5" t="s">
        <v>332</v>
      </c>
      <c r="G114" s="2046"/>
      <c r="H114" s="2046"/>
      <c r="I114" s="2046"/>
      <c r="J114" s="2046"/>
      <c r="K114" s="2046"/>
      <c r="L114" s="2046"/>
      <c r="M114" s="2046"/>
      <c r="N114" s="2046"/>
      <c r="O114" s="2047"/>
      <c r="P114" s="2048" t="s">
        <v>333</v>
      </c>
      <c r="Q114" s="2049"/>
      <c r="R114" s="2049"/>
      <c r="S114" s="2049"/>
      <c r="T114" s="2049"/>
      <c r="U114" s="2049"/>
      <c r="V114" s="2049"/>
      <c r="W114" s="2049"/>
      <c r="X114" s="2049"/>
      <c r="Y114" s="2049"/>
      <c r="Z114" s="2049"/>
      <c r="AA114" s="2049"/>
      <c r="AB114" s="2049"/>
      <c r="AC114" s="2049"/>
      <c r="AD114" s="2049"/>
      <c r="AE114" s="2049"/>
      <c r="AF114" s="2049"/>
      <c r="AG114" s="2050"/>
      <c r="AH114" s="2048" t="s">
        <v>334</v>
      </c>
      <c r="AI114" s="2046"/>
      <c r="AJ114" s="2046"/>
      <c r="AK114" s="2046"/>
      <c r="AL114" s="2046"/>
      <c r="AM114" s="2046"/>
      <c r="AN114" s="2046"/>
      <c r="AO114" s="2046"/>
      <c r="AP114" s="2046"/>
      <c r="AQ114" s="2046"/>
      <c r="AR114" s="2046"/>
      <c r="AS114" s="2046"/>
      <c r="AT114" s="2046"/>
      <c r="AU114" s="2046"/>
      <c r="AV114" s="2046"/>
      <c r="AW114" s="2046"/>
      <c r="AX114" s="2051"/>
    </row>
    <row r="115" spans="6:50" ht="15" customHeight="1">
      <c r="F115" s="1973" t="str">
        <f>IF('1) INTRODUCIR DATOS'!F26="","",'1) INTRODUCIR DATOS'!F26)</f>
        <v/>
      </c>
      <c r="G115" s="2052"/>
      <c r="H115" s="2052"/>
      <c r="I115" s="2052"/>
      <c r="J115" s="2052"/>
      <c r="K115" s="2052"/>
      <c r="L115" s="2052"/>
      <c r="M115" s="2052"/>
      <c r="N115" s="2052"/>
      <c r="O115" s="2053"/>
      <c r="P115" s="2054"/>
      <c r="Q115" s="1914"/>
      <c r="R115" s="1914"/>
      <c r="S115" s="1914"/>
      <c r="T115" s="1914"/>
      <c r="U115" s="1914"/>
      <c r="V115" s="1914"/>
      <c r="W115" s="1914"/>
      <c r="X115" s="1914"/>
      <c r="Y115" s="1914"/>
      <c r="Z115" s="1914"/>
      <c r="AA115" s="1914"/>
      <c r="AB115" s="1914"/>
      <c r="AC115" s="1914"/>
      <c r="AD115" s="1914"/>
      <c r="AE115" s="1914"/>
      <c r="AF115" s="1914"/>
      <c r="AG115" s="2035"/>
      <c r="AH115" s="2039"/>
      <c r="AI115" s="1974"/>
      <c r="AJ115" s="1974"/>
      <c r="AK115" s="1974"/>
      <c r="AL115" s="1974"/>
      <c r="AM115" s="1974"/>
      <c r="AN115" s="1974"/>
      <c r="AO115" s="1974"/>
      <c r="AP115" s="1974"/>
      <c r="AQ115" s="1974"/>
      <c r="AR115" s="1974"/>
      <c r="AS115" s="1974"/>
      <c r="AT115" s="1974"/>
      <c r="AU115" s="1974"/>
      <c r="AV115" s="1974"/>
      <c r="AW115" s="1974"/>
      <c r="AX115" s="380"/>
    </row>
    <row r="116" spans="6:50" ht="7.5" customHeight="1">
      <c r="F116" s="1973"/>
      <c r="G116" s="2052"/>
      <c r="H116" s="2052"/>
      <c r="I116" s="2052"/>
      <c r="J116" s="2052"/>
      <c r="K116" s="2052"/>
      <c r="L116" s="2052"/>
      <c r="M116" s="2052"/>
      <c r="N116" s="2052"/>
      <c r="O116" s="2053"/>
      <c r="P116" s="2054"/>
      <c r="Q116" s="1914"/>
      <c r="R116" s="1914"/>
      <c r="S116" s="1914"/>
      <c r="T116" s="1914"/>
      <c r="U116" s="1914"/>
      <c r="V116" s="1914"/>
      <c r="W116" s="1914"/>
      <c r="X116" s="1914"/>
      <c r="Y116" s="1914"/>
      <c r="Z116" s="1914"/>
      <c r="AA116" s="1914"/>
      <c r="AB116" s="1914"/>
      <c r="AC116" s="1914"/>
      <c r="AD116" s="1914"/>
      <c r="AE116" s="1914"/>
      <c r="AF116" s="1914"/>
      <c r="AG116" s="2035"/>
      <c r="AH116" s="2039"/>
      <c r="AI116" s="1974"/>
      <c r="AJ116" s="1974"/>
      <c r="AK116" s="1974"/>
      <c r="AL116" s="1974"/>
      <c r="AM116" s="1974"/>
      <c r="AN116" s="1974"/>
      <c r="AO116" s="1974"/>
      <c r="AP116" s="1974"/>
      <c r="AQ116" s="1974"/>
      <c r="AR116" s="1974"/>
      <c r="AS116" s="1974"/>
      <c r="AT116" s="1974"/>
      <c r="AU116" s="1974"/>
      <c r="AV116" s="1974"/>
      <c r="AW116" s="1974"/>
      <c r="AX116" s="380"/>
    </row>
    <row r="117" spans="6:50" ht="15" customHeight="1">
      <c r="F117" s="2044" t="s">
        <v>1001</v>
      </c>
      <c r="G117" s="2044"/>
      <c r="H117" s="2044"/>
      <c r="I117" s="2044"/>
      <c r="J117" s="2044"/>
      <c r="K117" s="2044"/>
      <c r="L117" s="2044"/>
      <c r="M117" s="2044"/>
      <c r="N117" s="2044"/>
      <c r="O117" s="2044"/>
      <c r="P117" s="2044"/>
      <c r="Q117" s="2044"/>
      <c r="R117" s="2044"/>
      <c r="S117" s="2044"/>
      <c r="T117" s="2044"/>
      <c r="U117" s="2044"/>
      <c r="V117" s="2044"/>
      <c r="W117" s="2044"/>
      <c r="X117" s="2044"/>
      <c r="Y117" s="2044"/>
      <c r="Z117" s="2044"/>
      <c r="AA117" s="2044"/>
      <c r="AB117" s="2044"/>
      <c r="AC117" s="2044"/>
      <c r="AD117" s="2044"/>
      <c r="AE117" s="2044"/>
      <c r="AF117" s="2044"/>
      <c r="AG117" s="2044"/>
      <c r="AH117" s="2044"/>
      <c r="AI117" s="2044"/>
      <c r="AJ117" s="2044"/>
      <c r="AK117" s="2044"/>
      <c r="AL117" s="2044"/>
      <c r="AM117" s="2044"/>
      <c r="AN117" s="2044"/>
      <c r="AO117" s="2044"/>
      <c r="AP117" s="2044"/>
      <c r="AQ117" s="2044"/>
      <c r="AR117" s="2044"/>
      <c r="AS117" s="2044"/>
      <c r="AT117" s="2044"/>
      <c r="AU117" s="2044"/>
      <c r="AV117" s="2044"/>
      <c r="AW117" s="2044"/>
      <c r="AX117" s="2044"/>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8" fitToHeight="0" orientation="portrait" r:id="rId1"/>
  <headerFooter alignWithMargins="0">
    <oddFooter>&amp;R&amp;1#&amp;"Arial"&amp;10&amp;K000000Confidential C</oddFooter>
  </headerFooter>
  <ignoredErrors>
    <ignoredError sqref="AN16 F10:AX10 F11:AG11 AI11:AX11 K25:AW26 F8:J8 AR27 AP8"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4" t="s">
        <v>803</v>
      </c>
      <c r="C1" s="2084"/>
      <c r="D1" s="2084"/>
      <c r="E1" s="2084"/>
      <c r="F1" s="2084"/>
      <c r="G1" s="2084"/>
      <c r="H1" s="2084"/>
      <c r="I1" s="2084"/>
      <c r="J1" s="2084"/>
      <c r="K1" s="2084"/>
      <c r="L1" s="2084"/>
      <c r="M1" s="2084"/>
      <c r="N1" s="2084"/>
      <c r="O1" s="2084"/>
      <c r="P1" s="2084"/>
      <c r="Q1" s="2084"/>
      <c r="R1" s="2084"/>
      <c r="S1" s="2084"/>
      <c r="T1" s="2084"/>
      <c r="U1" s="2084"/>
      <c r="V1" s="2084"/>
      <c r="W1" s="2084"/>
      <c r="X1" s="2084"/>
      <c r="Y1" s="2084"/>
      <c r="Z1" s="2084"/>
      <c r="AA1" s="215"/>
      <c r="AB1" s="215"/>
      <c r="AC1" s="215"/>
      <c r="AD1" s="215"/>
      <c r="AE1" s="215"/>
      <c r="AF1" s="215"/>
      <c r="AG1" s="215"/>
      <c r="AH1" s="215"/>
      <c r="AI1" s="215"/>
      <c r="AJ1" s="215"/>
      <c r="AK1" s="215"/>
      <c r="AZ1" s="25"/>
      <c r="BA1" s="6"/>
      <c r="BG1" s="13" t="s">
        <v>7</v>
      </c>
    </row>
    <row r="2" spans="1:60" ht="63.75" customHeight="1" thickBot="1">
      <c r="B2" s="2085"/>
      <c r="C2" s="2085"/>
      <c r="D2" s="2085"/>
      <c r="E2" s="2085"/>
      <c r="F2" s="2085"/>
      <c r="G2" s="2085"/>
      <c r="H2" s="2085"/>
      <c r="I2" s="2085"/>
      <c r="J2" s="2085"/>
      <c r="K2" s="2085"/>
      <c r="L2" s="2085"/>
      <c r="M2" s="2085"/>
      <c r="N2" s="2085"/>
      <c r="O2" s="2085"/>
      <c r="P2" s="2085"/>
      <c r="Q2" s="2085"/>
      <c r="R2" s="2085"/>
      <c r="S2" s="2085"/>
      <c r="T2" s="2085"/>
      <c r="U2" s="2085"/>
      <c r="V2" s="2085"/>
      <c r="W2" s="2085"/>
      <c r="X2" s="2085"/>
      <c r="Y2" s="2085"/>
      <c r="Z2" s="2085"/>
      <c r="AA2" s="215"/>
      <c r="AB2" s="215"/>
      <c r="AC2" s="215"/>
      <c r="AD2" s="215"/>
      <c r="AE2" s="215"/>
      <c r="AF2" s="215"/>
      <c r="AG2" s="215"/>
      <c r="AH2" s="215"/>
      <c r="AI2" s="215"/>
      <c r="AJ2" s="215"/>
      <c r="AK2" s="215"/>
      <c r="AZ2" s="25"/>
      <c r="BA2" s="1711"/>
      <c r="BB2" s="1711"/>
      <c r="BC2" s="1711"/>
      <c r="BD2" s="1711"/>
      <c r="BG2" s="13"/>
    </row>
    <row r="3" spans="1:60" ht="8.25" customHeight="1">
      <c r="B3" s="2137" t="s">
        <v>664</v>
      </c>
      <c r="C3" s="2169"/>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38"/>
      <c r="C4" s="2170"/>
      <c r="D4" s="2086" t="str">
        <f>IF('1) INTRODUCIR DATOS'!F3="","",'1) INTRODUCIR DATOS'!F3)</f>
        <v>CODERCH</v>
      </c>
      <c r="E4" s="2086"/>
      <c r="F4" s="2086"/>
      <c r="G4" s="2086"/>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86"/>
      <c r="E5" s="2086"/>
      <c r="F5" s="2086"/>
      <c r="G5" s="2086"/>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4" t="str">
        <f>'1) INTRODUCIR DATOS'!F7&amp;" "&amp;'1) INTRODUCIR DATOS'!F8</f>
        <v>GUMERSINDO  RUIZ</v>
      </c>
      <c r="AG5" s="2164"/>
      <c r="AH5" s="2164"/>
      <c r="AI5" s="2164"/>
      <c r="AJ5" s="2164"/>
      <c r="AK5" s="2164"/>
      <c r="AL5" s="2164"/>
      <c r="AM5" s="2164"/>
      <c r="AN5" s="2164"/>
      <c r="AO5" s="2164"/>
      <c r="AP5" s="2164"/>
      <c r="AQ5" s="2164"/>
      <c r="AR5" s="2164"/>
      <c r="AS5" s="2164"/>
      <c r="AT5" s="2164"/>
      <c r="AU5" s="2164"/>
      <c r="AV5" s="2164"/>
      <c r="AW5" s="2164"/>
      <c r="AX5" s="2164"/>
      <c r="AY5" s="893"/>
      <c r="AZ5" s="25"/>
      <c r="BA5" s="1711"/>
      <c r="BB5" s="1711"/>
      <c r="BC5" s="1711"/>
      <c r="BD5" s="1711"/>
    </row>
    <row r="6" spans="1:60" ht="26.25" customHeight="1">
      <c r="B6" s="897" t="s">
        <v>860</v>
      </c>
      <c r="C6" s="894"/>
      <c r="D6" s="2087"/>
      <c r="E6" s="2087"/>
      <c r="F6" s="2087"/>
      <c r="G6" s="2087"/>
      <c r="H6" s="893"/>
      <c r="I6" s="894" t="s">
        <v>661</v>
      </c>
      <c r="J6" s="894"/>
      <c r="K6" s="894"/>
      <c r="L6" s="894"/>
      <c r="M6" s="894"/>
      <c r="N6" s="2177"/>
      <c r="O6" s="2177"/>
      <c r="P6" s="2177"/>
      <c r="Q6" s="2177"/>
      <c r="R6" s="2177"/>
      <c r="S6" s="894"/>
      <c r="T6" s="898"/>
      <c r="U6" s="2182" t="s">
        <v>660</v>
      </c>
      <c r="V6" s="2182"/>
      <c r="W6" s="2182"/>
      <c r="X6" s="2182"/>
      <c r="Y6" s="2182"/>
      <c r="Z6" s="2182"/>
      <c r="AA6" s="900"/>
      <c r="AB6" s="2178"/>
      <c r="AC6" s="2178"/>
      <c r="AD6" s="901"/>
      <c r="AE6" s="897" t="s">
        <v>659</v>
      </c>
      <c r="AF6" s="894"/>
      <c r="AG6" s="894"/>
      <c r="AH6" s="894"/>
      <c r="AI6" s="894"/>
      <c r="AJ6" s="894"/>
      <c r="AK6" s="894"/>
      <c r="AL6" s="2165"/>
      <c r="AM6" s="2165"/>
      <c r="AN6" s="2165"/>
      <c r="AO6" s="2165"/>
      <c r="AP6" s="2165"/>
      <c r="AQ6" s="2165"/>
      <c r="AR6" s="2165"/>
      <c r="AS6" s="2165"/>
      <c r="AT6" s="2165"/>
      <c r="AU6" s="2165"/>
      <c r="AV6" s="2165"/>
      <c r="AW6" s="2165"/>
      <c r="AX6" s="2165"/>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1" t="s">
        <v>861</v>
      </c>
      <c r="R8" s="2172"/>
      <c r="S8" s="2172"/>
      <c r="T8" s="887"/>
      <c r="U8" s="887"/>
      <c r="V8" s="887"/>
      <c r="W8" s="887"/>
      <c r="X8" s="887"/>
      <c r="Y8" s="887"/>
      <c r="Z8" s="887"/>
      <c r="AA8" s="887"/>
      <c r="AB8" s="887"/>
      <c r="AC8" s="887"/>
      <c r="AD8" s="887"/>
      <c r="AE8" s="887"/>
      <c r="AF8" s="887"/>
      <c r="AG8" s="891"/>
      <c r="AH8" s="2174" t="s">
        <v>657</v>
      </c>
      <c r="AI8" s="2175"/>
      <c r="AJ8" s="2175"/>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66" t="str">
        <f>IF('1) INTRODUCIR DATOS'!F7="","",'1) INTRODUCIR DATOS'!F7)</f>
        <v xml:space="preserve">GUMERSINDO </v>
      </c>
      <c r="F9" s="2166"/>
      <c r="G9" s="2166"/>
      <c r="H9" s="2166"/>
      <c r="I9" s="2166"/>
      <c r="J9" s="2166"/>
      <c r="K9" s="2166"/>
      <c r="L9" s="2166"/>
      <c r="M9" s="2166"/>
      <c r="N9" s="2166"/>
      <c r="O9" s="2166"/>
      <c r="P9" s="893"/>
      <c r="Q9" s="2173"/>
      <c r="R9" s="2090"/>
      <c r="S9" s="2090"/>
      <c r="T9" s="894"/>
      <c r="U9" s="894"/>
      <c r="V9" s="894"/>
      <c r="W9" s="894"/>
      <c r="X9" s="894"/>
      <c r="Y9" s="894"/>
      <c r="Z9" s="894"/>
      <c r="AA9" s="894"/>
      <c r="AB9" s="894"/>
      <c r="AC9" s="894"/>
      <c r="AD9" s="894"/>
      <c r="AE9" s="894"/>
      <c r="AF9" s="894"/>
      <c r="AG9" s="893"/>
      <c r="AH9" s="894" t="s">
        <v>41</v>
      </c>
      <c r="AI9" s="894"/>
      <c r="AJ9" s="894"/>
      <c r="AK9" s="2160" t="str">
        <f>IF('1) INTRODUCIR DATOS'!F54="","",'1) INTRODUCIR DATOS'!F54)</f>
        <v>vf1xxxxxxxxx</v>
      </c>
      <c r="AL9" s="2160"/>
      <c r="AM9" s="2160"/>
      <c r="AN9" s="2160"/>
      <c r="AO9" s="2160"/>
      <c r="AP9" s="2160"/>
      <c r="AQ9" s="2160"/>
      <c r="AR9" s="2160"/>
      <c r="AS9" s="2160"/>
      <c r="AT9" s="2160"/>
      <c r="AU9" s="2160"/>
      <c r="AV9" s="2160"/>
      <c r="AW9" s="2160"/>
      <c r="AX9" s="2160"/>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66" t="str">
        <f>IF('1) INTRODUCIR DATOS'!F8="","",'1) INTRODUCIR DATOS'!F8)</f>
        <v>RUIZ</v>
      </c>
      <c r="D11" s="2166"/>
      <c r="E11" s="2166"/>
      <c r="F11" s="2166"/>
      <c r="G11" s="2166"/>
      <c r="H11" s="2166"/>
      <c r="I11" s="2166"/>
      <c r="J11" s="2166"/>
      <c r="K11" s="2166"/>
      <c r="L11" s="2166"/>
      <c r="M11" s="2166"/>
      <c r="N11" s="2166"/>
      <c r="O11" s="2166"/>
      <c r="P11" s="893"/>
      <c r="Q11" s="894" t="s">
        <v>655</v>
      </c>
      <c r="R11" s="894"/>
      <c r="S11" s="894"/>
      <c r="T11" s="2160" t="str">
        <f>'1) INTRODUCIR DATOS'!F48&amp;" "</f>
        <v xml:space="preserve">Renault </v>
      </c>
      <c r="U11" s="2160"/>
      <c r="V11" s="2160"/>
      <c r="W11" s="2160"/>
      <c r="X11" s="2160"/>
      <c r="Y11" s="2160"/>
      <c r="Z11" s="2160"/>
      <c r="AA11" s="2160"/>
      <c r="AB11" s="2160"/>
      <c r="AC11" s="2160"/>
      <c r="AD11" s="2160"/>
      <c r="AE11" s="2160"/>
      <c r="AF11" s="2160"/>
      <c r="AG11" s="893"/>
      <c r="AH11" s="897" t="s">
        <v>654</v>
      </c>
      <c r="AI11" s="894"/>
      <c r="AJ11" s="894"/>
      <c r="AK11" s="894"/>
      <c r="AL11" s="894"/>
      <c r="AM11" s="2096" t="s">
        <v>653</v>
      </c>
      <c r="AN11" s="2096"/>
      <c r="AO11" s="2096"/>
      <c r="AP11" s="2097"/>
      <c r="AQ11" s="911"/>
      <c r="AR11" s="894"/>
      <c r="AS11" s="2167" t="s">
        <v>652</v>
      </c>
      <c r="AT11" s="2167"/>
      <c r="AU11" s="2168"/>
      <c r="AV11" s="911"/>
      <c r="AW11" s="894"/>
      <c r="AX11" s="894"/>
      <c r="AY11" s="893"/>
      <c r="AZ11" s="25"/>
    </row>
    <row r="12" spans="1:60" ht="26.25" customHeight="1">
      <c r="B12" s="897" t="s">
        <v>83</v>
      </c>
      <c r="C12" s="894"/>
      <c r="D12" s="894"/>
      <c r="E12" s="2088" t="str">
        <f>IF('1) INTRODUCIR DATOS'!F13="","",'1) INTRODUCIR DATOS'!F13)</f>
        <v xml:space="preserve">CALLE MAS CAMPMOL </v>
      </c>
      <c r="F12" s="2088"/>
      <c r="G12" s="2088"/>
      <c r="H12" s="2088"/>
      <c r="I12" s="2088"/>
      <c r="J12" s="2088"/>
      <c r="K12" s="2088"/>
      <c r="L12" s="2088"/>
      <c r="M12" s="2088"/>
      <c r="N12" s="2088"/>
      <c r="O12" s="2088"/>
      <c r="P12" s="893"/>
      <c r="Q12" s="894" t="s">
        <v>651</v>
      </c>
      <c r="R12" s="894"/>
      <c r="S12" s="894"/>
      <c r="T12" s="912"/>
      <c r="U12" s="2159" t="str">
        <f>'1) INTRODUCIR DATOS'!F49&amp;" "</f>
        <v xml:space="preserve">Clio </v>
      </c>
      <c r="V12" s="2159"/>
      <c r="W12" s="2159"/>
      <c r="X12" s="2159"/>
      <c r="Y12" s="2159"/>
      <c r="Z12" s="2159"/>
      <c r="AA12" s="2159"/>
      <c r="AB12" s="2159"/>
      <c r="AC12" s="2159"/>
      <c r="AD12" s="2159"/>
      <c r="AE12" s="2159"/>
      <c r="AF12" s="2159"/>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87"/>
      <c r="F13" s="2087"/>
      <c r="G13" s="2087"/>
      <c r="H13" s="2087"/>
      <c r="I13" s="2087"/>
      <c r="J13" s="2087"/>
      <c r="K13" s="2087"/>
      <c r="L13" s="2087"/>
      <c r="M13" s="2087"/>
      <c r="N13" s="2087"/>
      <c r="O13" s="2087"/>
      <c r="P13" s="893"/>
      <c r="Q13" s="894" t="s">
        <v>650</v>
      </c>
      <c r="R13" s="894"/>
      <c r="S13" s="894"/>
      <c r="T13" s="2135"/>
      <c r="U13" s="2135"/>
      <c r="V13" s="2135"/>
      <c r="W13" s="2135"/>
      <c r="X13" s="2135"/>
      <c r="Y13" s="2135"/>
      <c r="Z13" s="2135"/>
      <c r="AA13" s="2135"/>
      <c r="AB13" s="2135"/>
      <c r="AC13" s="2135"/>
      <c r="AD13" s="2135"/>
      <c r="AE13" s="2135"/>
      <c r="AF13" s="2135"/>
      <c r="AG13" s="893"/>
      <c r="AH13" s="894" t="s">
        <v>649</v>
      </c>
      <c r="AI13" s="894"/>
      <c r="AJ13" s="894"/>
      <c r="AK13" s="894"/>
      <c r="AL13" s="894"/>
      <c r="AM13" s="894"/>
      <c r="AN13" s="894"/>
      <c r="AO13" s="2167" t="s">
        <v>634</v>
      </c>
      <c r="AP13" s="2168"/>
      <c r="AQ13" s="913"/>
      <c r="AR13" s="914"/>
      <c r="AS13" s="914"/>
      <c r="AT13" s="2132" t="s">
        <v>340</v>
      </c>
      <c r="AU13" s="2133"/>
      <c r="AV13" s="913"/>
      <c r="AW13" s="914"/>
      <c r="AX13" s="914"/>
      <c r="AY13" s="915"/>
      <c r="AZ13" s="25"/>
      <c r="BB13" s="2181" t="s">
        <v>859</v>
      </c>
      <c r="BC13" s="2181"/>
      <c r="BD13" s="2181"/>
      <c r="BE13" s="2181"/>
      <c r="BF13" s="2181"/>
      <c r="BG13" s="2181"/>
      <c r="BH13" s="2181"/>
    </row>
    <row r="14" spans="1:60" ht="26.25" customHeight="1">
      <c r="B14" s="897" t="s">
        <v>86</v>
      </c>
      <c r="C14" s="894"/>
      <c r="D14" s="916"/>
      <c r="E14" s="2159">
        <f>'1) INTRODUCIR DATOS'!F15</f>
        <v>617431119</v>
      </c>
      <c r="F14" s="2159"/>
      <c r="G14" s="2159"/>
      <c r="H14" s="2159"/>
      <c r="I14" s="2159"/>
      <c r="J14" s="2159"/>
      <c r="K14" s="2159"/>
      <c r="L14" s="2159"/>
      <c r="M14" s="2159"/>
      <c r="N14" s="2159"/>
      <c r="O14" s="2159"/>
      <c r="P14" s="893"/>
      <c r="Q14" s="894" t="s">
        <v>648</v>
      </c>
      <c r="R14" s="894"/>
      <c r="S14" s="894"/>
      <c r="T14" s="894"/>
      <c r="U14" s="894"/>
      <c r="V14" s="894"/>
      <c r="W14" s="917"/>
      <c r="X14" s="917"/>
      <c r="Y14" s="917"/>
      <c r="Z14" s="917"/>
      <c r="AA14" s="2161"/>
      <c r="AB14" s="2161"/>
      <c r="AC14" s="2161"/>
      <c r="AD14" s="2161"/>
      <c r="AE14" s="2161"/>
      <c r="AF14" s="2161"/>
      <c r="AG14" s="893"/>
      <c r="AH14" s="894" t="s">
        <v>647</v>
      </c>
      <c r="AI14" s="894"/>
      <c r="AJ14" s="894"/>
      <c r="AK14" s="894"/>
      <c r="AL14" s="918"/>
      <c r="AM14" s="918"/>
      <c r="AN14" s="918"/>
      <c r="AO14" s="918"/>
      <c r="AP14" s="918"/>
      <c r="AQ14" s="2136"/>
      <c r="AR14" s="2136"/>
      <c r="AS14" s="2136"/>
      <c r="AT14" s="2136"/>
      <c r="AU14" s="2136"/>
      <c r="AV14" s="2136"/>
      <c r="AW14" s="2136"/>
      <c r="AX14" s="2136"/>
      <c r="AY14" s="901"/>
      <c r="AZ14" s="25"/>
      <c r="BB14" s="2181"/>
      <c r="BC14" s="2181"/>
      <c r="BD14" s="2181"/>
      <c r="BE14" s="2181"/>
      <c r="BF14" s="2181"/>
      <c r="BG14" s="2181"/>
      <c r="BH14" s="2181"/>
    </row>
    <row r="15" spans="1:60" ht="22.5" customHeight="1">
      <c r="B15" s="897" t="s">
        <v>646</v>
      </c>
      <c r="C15" s="894"/>
      <c r="D15" s="2163">
        <f>'1) INTRODUCIR DATOS'!F16</f>
        <v>0</v>
      </c>
      <c r="E15" s="2163"/>
      <c r="F15" s="2163"/>
      <c r="G15" s="2163"/>
      <c r="H15" s="2163"/>
      <c r="I15" s="2163"/>
      <c r="J15" s="2163"/>
      <c r="K15" s="2163"/>
      <c r="L15" s="2163"/>
      <c r="M15" s="2163"/>
      <c r="N15" s="2163"/>
      <c r="O15" s="2163"/>
      <c r="P15" s="893"/>
      <c r="Q15" s="894" t="s">
        <v>645</v>
      </c>
      <c r="R15" s="894"/>
      <c r="S15" s="894"/>
      <c r="T15" s="894"/>
      <c r="U15" s="894"/>
      <c r="V15" s="894"/>
      <c r="W15" s="2162" t="str">
        <f>'1) INTRODUCIR DATOS'!F50</f>
        <v>xxxxxx</v>
      </c>
      <c r="X15" s="2160"/>
      <c r="Y15" s="2160"/>
      <c r="Z15" s="2160"/>
      <c r="AA15" s="2160"/>
      <c r="AB15" s="2160"/>
      <c r="AC15" s="2160"/>
      <c r="AD15" s="2160"/>
      <c r="AE15" s="2160"/>
      <c r="AF15" s="2160"/>
      <c r="AG15" s="893"/>
      <c r="AH15" s="894" t="s">
        <v>644</v>
      </c>
      <c r="AI15" s="894"/>
      <c r="AJ15" s="894"/>
      <c r="AK15" s="894"/>
      <c r="AL15" s="2136"/>
      <c r="AM15" s="2136"/>
      <c r="AN15" s="2136"/>
      <c r="AO15" s="2136"/>
      <c r="AP15" s="2136"/>
      <c r="AQ15" s="2136"/>
      <c r="AR15" s="2136"/>
      <c r="AS15" s="2136"/>
      <c r="AT15" s="2136"/>
      <c r="AU15" s="2136"/>
      <c r="AV15" s="2136"/>
      <c r="AW15" s="2136"/>
      <c r="AX15" s="2136"/>
      <c r="AY15" s="901"/>
      <c r="AZ15" s="25"/>
      <c r="BA15" s="2" t="str">
        <f>IF(T14="","",T14)</f>
        <v/>
      </c>
      <c r="BB15" s="2181"/>
      <c r="BC15" s="2181"/>
      <c r="BD15" s="2181"/>
      <c r="BE15" s="2181"/>
      <c r="BF15" s="2181"/>
      <c r="BG15" s="2181"/>
      <c r="BH15" s="2181"/>
    </row>
    <row r="16" spans="1:60" ht="23.25" customHeight="1">
      <c r="B16" s="897" t="s">
        <v>643</v>
      </c>
      <c r="C16" s="894"/>
      <c r="D16" s="2159">
        <f>'1) INTRODUCIR DATOS'!F10</f>
        <v>0</v>
      </c>
      <c r="E16" s="2159"/>
      <c r="F16" s="2159"/>
      <c r="G16" s="2159"/>
      <c r="H16" s="2159"/>
      <c r="I16" s="2159"/>
      <c r="J16" s="2159"/>
      <c r="K16" s="2159"/>
      <c r="L16" s="2159"/>
      <c r="M16" s="2159"/>
      <c r="N16" s="2159"/>
      <c r="O16" s="2159"/>
      <c r="P16" s="893"/>
      <c r="Q16" s="894" t="s">
        <v>642</v>
      </c>
      <c r="R16" s="894"/>
      <c r="S16" s="894"/>
      <c r="T16" s="894"/>
      <c r="U16" s="894"/>
      <c r="V16" s="894"/>
      <c r="W16" s="918"/>
      <c r="X16" s="2135"/>
      <c r="Y16" s="2135"/>
      <c r="Z16" s="2135"/>
      <c r="AA16" s="2135"/>
      <c r="AB16" s="2135"/>
      <c r="AC16" s="2135"/>
      <c r="AD16" s="2135"/>
      <c r="AE16" s="2135"/>
      <c r="AF16" s="2135"/>
      <c r="AG16" s="893"/>
      <c r="AH16" s="894" t="s">
        <v>641</v>
      </c>
      <c r="AI16" s="894"/>
      <c r="AJ16" s="894"/>
      <c r="AK16" s="894"/>
      <c r="AL16" s="2135"/>
      <c r="AM16" s="2135"/>
      <c r="AN16" s="2135"/>
      <c r="AO16" s="2135"/>
      <c r="AP16" s="2135"/>
      <c r="AQ16" s="2135"/>
      <c r="AR16" s="2135"/>
      <c r="AS16" s="2135"/>
      <c r="AT16" s="2135"/>
      <c r="AU16" s="2135"/>
      <c r="AV16" s="2135"/>
      <c r="AW16" s="2135"/>
      <c r="AX16" s="2135"/>
      <c r="AY16" s="901"/>
      <c r="AZ16" s="25"/>
      <c r="BB16" s="2181"/>
      <c r="BC16" s="2181"/>
      <c r="BD16" s="2181"/>
      <c r="BE16" s="2181"/>
      <c r="BF16" s="2181"/>
      <c r="BG16" s="2181"/>
      <c r="BH16" s="2181"/>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1"/>
      <c r="BC17" s="2181"/>
      <c r="BD17" s="2181"/>
      <c r="BE17" s="2181"/>
      <c r="BF17" s="2181"/>
      <c r="BG17" s="2181"/>
      <c r="BH17" s="2181"/>
    </row>
    <row r="18" spans="1:60" ht="8.25" customHeight="1">
      <c r="B18" s="2171" t="s">
        <v>640</v>
      </c>
      <c r="C18" s="2176" t="s">
        <v>639</v>
      </c>
      <c r="D18" s="2176"/>
      <c r="E18" s="2176"/>
      <c r="F18" s="2176"/>
      <c r="G18" s="2176"/>
      <c r="H18" s="2176"/>
      <c r="I18" s="2176"/>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1"/>
      <c r="BC18" s="2181"/>
      <c r="BD18" s="2181"/>
      <c r="BE18" s="2181"/>
      <c r="BF18" s="2181"/>
      <c r="BG18" s="2181"/>
      <c r="BH18" s="2181"/>
    </row>
    <row r="19" spans="1:60" ht="18" customHeight="1">
      <c r="B19" s="2173"/>
      <c r="C19" s="2148"/>
      <c r="D19" s="2148"/>
      <c r="E19" s="2148"/>
      <c r="F19" s="2148"/>
      <c r="G19" s="2148"/>
      <c r="H19" s="2148"/>
      <c r="I19" s="2148"/>
      <c r="J19" s="920" t="s">
        <v>638</v>
      </c>
      <c r="K19" s="920"/>
      <c r="L19" s="920"/>
      <c r="M19" s="922"/>
      <c r="N19" s="913"/>
      <c r="O19" s="920"/>
      <c r="P19" s="920"/>
      <c r="Q19" s="920"/>
      <c r="R19" s="2148" t="s">
        <v>637</v>
      </c>
      <c r="S19" s="2148"/>
      <c r="T19" s="2148"/>
      <c r="U19" s="2149"/>
      <c r="V19" s="913"/>
      <c r="W19" s="920"/>
      <c r="X19" s="2147" t="s">
        <v>636</v>
      </c>
      <c r="Y19" s="2147"/>
      <c r="Z19" s="2146"/>
      <c r="AA19" s="913"/>
      <c r="AB19" s="920"/>
      <c r="AC19" s="920"/>
      <c r="AD19" s="920"/>
      <c r="AE19" s="920"/>
      <c r="AF19" s="920" t="s">
        <v>635</v>
      </c>
      <c r="AG19" s="920"/>
      <c r="AH19" s="920"/>
      <c r="AI19" s="920"/>
      <c r="AJ19" s="920"/>
      <c r="AK19" s="894"/>
      <c r="AL19" s="920" t="s">
        <v>634</v>
      </c>
      <c r="AM19" s="913"/>
      <c r="AN19" s="2145" t="s">
        <v>340</v>
      </c>
      <c r="AO19" s="2146"/>
      <c r="AP19" s="913"/>
      <c r="AQ19" s="920"/>
      <c r="AR19" s="920"/>
      <c r="AS19" s="920"/>
      <c r="AT19" s="920"/>
      <c r="AU19" s="920"/>
      <c r="AV19" s="920"/>
      <c r="AW19" s="920"/>
      <c r="AX19" s="920"/>
      <c r="AY19" s="921"/>
      <c r="AZ19" s="25"/>
      <c r="BB19" s="2181"/>
      <c r="BC19" s="2181"/>
      <c r="BD19" s="2181"/>
      <c r="BE19" s="2181"/>
      <c r="BF19" s="2181"/>
      <c r="BG19" s="2181"/>
      <c r="BH19" s="2181"/>
    </row>
    <row r="20" spans="1:60" ht="5.25" customHeight="1" thickBot="1">
      <c r="B20" s="2173"/>
      <c r="C20" s="2148"/>
      <c r="D20" s="2148"/>
      <c r="E20" s="2148"/>
      <c r="F20" s="2148"/>
      <c r="G20" s="2148"/>
      <c r="H20" s="2148"/>
      <c r="I20" s="2148"/>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1"/>
      <c r="BC20" s="2181"/>
      <c r="BD20" s="2181"/>
      <c r="BE20" s="2181"/>
      <c r="BF20" s="2181"/>
      <c r="BG20" s="2181"/>
      <c r="BH20" s="2181"/>
    </row>
    <row r="21" spans="1:60" ht="15.75" customHeight="1">
      <c r="A21" s="2179"/>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79"/>
      <c r="B22" s="955" t="s">
        <v>633</v>
      </c>
      <c r="C22" s="929" t="s">
        <v>629</v>
      </c>
      <c r="D22" s="929"/>
      <c r="E22" s="929"/>
      <c r="F22" s="929"/>
      <c r="G22" s="894"/>
      <c r="H22" s="894"/>
      <c r="I22" s="894"/>
      <c r="J22" s="894"/>
      <c r="K22" s="930"/>
      <c r="L22" s="2150" t="s">
        <v>627</v>
      </c>
      <c r="M22" s="2096"/>
      <c r="N22" s="2096"/>
      <c r="O22" s="2096"/>
      <c r="P22" s="2097"/>
      <c r="Q22" s="894"/>
      <c r="R22" s="929" t="s">
        <v>628</v>
      </c>
      <c r="S22" s="929"/>
      <c r="T22" s="929"/>
      <c r="U22" s="929"/>
      <c r="V22" s="899"/>
      <c r="W22" s="899"/>
      <c r="X22" s="899"/>
      <c r="Y22" s="894"/>
      <c r="Z22" s="894"/>
      <c r="AA22" s="894"/>
      <c r="AB22" s="894"/>
      <c r="AC22" s="894"/>
      <c r="AD22" s="2150" t="s">
        <v>627</v>
      </c>
      <c r="AE22" s="2096"/>
      <c r="AF22" s="2096"/>
      <c r="AG22" s="2151"/>
      <c r="AH22" s="956" t="s">
        <v>632</v>
      </c>
      <c r="AI22" s="2152" t="s">
        <v>862</v>
      </c>
      <c r="AJ22" s="2152"/>
      <c r="AK22" s="2152"/>
      <c r="AL22" s="2152"/>
      <c r="AM22" s="2152"/>
      <c r="AN22" s="2152"/>
      <c r="AO22" s="2152"/>
      <c r="AP22" s="2183"/>
      <c r="AQ22" s="2183"/>
      <c r="AR22" s="2183"/>
      <c r="AS22" s="930"/>
      <c r="AT22" s="2150" t="s">
        <v>627</v>
      </c>
      <c r="AU22" s="2096"/>
      <c r="AV22" s="2096"/>
      <c r="AW22" s="2096"/>
      <c r="AX22" s="2096"/>
      <c r="AY22" s="2151"/>
      <c r="AZ22" s="537"/>
    </row>
    <row r="23" spans="1:60" ht="27.75" customHeight="1">
      <c r="A23" s="2179"/>
      <c r="B23" s="897"/>
      <c r="C23" s="894" t="s">
        <v>592</v>
      </c>
      <c r="D23" s="894"/>
      <c r="E23" s="2136"/>
      <c r="F23" s="2136"/>
      <c r="G23" s="2136"/>
      <c r="H23" s="2136"/>
      <c r="I23" s="2136"/>
      <c r="J23" s="2136"/>
      <c r="K23" s="930"/>
      <c r="L23" s="894"/>
      <c r="M23" s="2136"/>
      <c r="N23" s="2136"/>
      <c r="O23" s="2136"/>
      <c r="P23" s="930"/>
      <c r="Q23" s="894"/>
      <c r="R23" s="894" t="s">
        <v>626</v>
      </c>
      <c r="S23" s="894"/>
      <c r="T23" s="894"/>
      <c r="U23" s="2136"/>
      <c r="V23" s="2136"/>
      <c r="W23" s="2136"/>
      <c r="X23" s="2136"/>
      <c r="Y23" s="2136"/>
      <c r="Z23" s="2136"/>
      <c r="AA23" s="2136"/>
      <c r="AB23" s="2136"/>
      <c r="AC23" s="930"/>
      <c r="AD23" s="894"/>
      <c r="AE23" s="2136"/>
      <c r="AF23" s="2136"/>
      <c r="AG23" s="893"/>
      <c r="AH23" s="894"/>
      <c r="AI23" s="2136"/>
      <c r="AJ23" s="2136"/>
      <c r="AK23" s="2136"/>
      <c r="AL23" s="2136"/>
      <c r="AM23" s="2136"/>
      <c r="AN23" s="2136"/>
      <c r="AO23" s="2136"/>
      <c r="AP23" s="2136"/>
      <c r="AQ23" s="2136"/>
      <c r="AR23" s="2136"/>
      <c r="AS23" s="894"/>
      <c r="AT23" s="931"/>
      <c r="AU23" s="2136"/>
      <c r="AV23" s="2136"/>
      <c r="AW23" s="2136"/>
      <c r="AX23" s="2136"/>
      <c r="AY23" s="893"/>
      <c r="AZ23" s="25"/>
    </row>
    <row r="24" spans="1:60" ht="27.75" customHeight="1">
      <c r="A24" s="2179"/>
      <c r="B24" s="897"/>
      <c r="C24" s="894" t="s">
        <v>211</v>
      </c>
      <c r="D24" s="894"/>
      <c r="E24" s="894"/>
      <c r="F24" s="2135"/>
      <c r="G24" s="2135"/>
      <c r="H24" s="2135"/>
      <c r="I24" s="2135"/>
      <c r="J24" s="2135"/>
      <c r="K24" s="930"/>
      <c r="L24" s="894"/>
      <c r="M24" s="2135"/>
      <c r="N24" s="2135"/>
      <c r="O24" s="2135"/>
      <c r="P24" s="930"/>
      <c r="Q24" s="894"/>
      <c r="R24" s="894" t="s">
        <v>592</v>
      </c>
      <c r="S24" s="894"/>
      <c r="T24" s="894"/>
      <c r="U24" s="2135"/>
      <c r="V24" s="2135"/>
      <c r="W24" s="2135"/>
      <c r="X24" s="2135"/>
      <c r="Y24" s="2135"/>
      <c r="Z24" s="2135"/>
      <c r="AA24" s="2135"/>
      <c r="AB24" s="2135"/>
      <c r="AC24" s="930"/>
      <c r="AD24" s="894"/>
      <c r="AE24" s="2136"/>
      <c r="AF24" s="2136"/>
      <c r="AG24" s="893"/>
      <c r="AH24" s="894"/>
      <c r="AI24" s="929" t="s">
        <v>625</v>
      </c>
      <c r="AJ24" s="894"/>
      <c r="AK24" s="894"/>
      <c r="AL24" s="894"/>
      <c r="AM24" s="894"/>
      <c r="AN24" s="894"/>
      <c r="AO24" s="894"/>
      <c r="AP24" s="894"/>
      <c r="AQ24" s="894"/>
      <c r="AR24" s="894"/>
      <c r="AS24" s="894"/>
      <c r="AT24" s="931"/>
      <c r="AU24" s="2136"/>
      <c r="AV24" s="2136"/>
      <c r="AW24" s="2136"/>
      <c r="AX24" s="2136"/>
      <c r="AY24" s="893"/>
      <c r="AZ24" s="25"/>
    </row>
    <row r="25" spans="1:60" ht="27.75" customHeight="1">
      <c r="A25" s="2179"/>
      <c r="B25" s="897"/>
      <c r="C25" s="894" t="s">
        <v>620</v>
      </c>
      <c r="D25" s="894"/>
      <c r="E25" s="894"/>
      <c r="F25" s="2135"/>
      <c r="G25" s="2135"/>
      <c r="H25" s="2135"/>
      <c r="I25" s="2135"/>
      <c r="J25" s="2135"/>
      <c r="K25" s="930"/>
      <c r="L25" s="894"/>
      <c r="M25" s="2135"/>
      <c r="N25" s="2135"/>
      <c r="O25" s="2135"/>
      <c r="P25" s="930"/>
      <c r="Q25" s="894"/>
      <c r="R25" s="894" t="s">
        <v>624</v>
      </c>
      <c r="S25" s="894"/>
      <c r="T25" s="894"/>
      <c r="U25" s="2135"/>
      <c r="V25" s="2135"/>
      <c r="W25" s="2135"/>
      <c r="X25" s="2135"/>
      <c r="Y25" s="2135"/>
      <c r="Z25" s="2135"/>
      <c r="AA25" s="2135"/>
      <c r="AB25" s="2135"/>
      <c r="AC25" s="930"/>
      <c r="AD25" s="894"/>
      <c r="AE25" s="2136"/>
      <c r="AF25" s="2136"/>
      <c r="AG25" s="893"/>
      <c r="AH25" s="894"/>
      <c r="AI25" s="894"/>
      <c r="AJ25" s="894" t="s">
        <v>623</v>
      </c>
      <c r="AK25" s="894"/>
      <c r="AL25" s="894"/>
      <c r="AM25" s="2136"/>
      <c r="AN25" s="2136"/>
      <c r="AO25" s="2136"/>
      <c r="AP25" s="2136"/>
      <c r="AQ25" s="2136"/>
      <c r="AR25" s="2136"/>
      <c r="AS25" s="894"/>
      <c r="AT25" s="931"/>
      <c r="AU25" s="2136"/>
      <c r="AV25" s="2136"/>
      <c r="AW25" s="2136"/>
      <c r="AX25" s="2136"/>
      <c r="AY25" s="893"/>
      <c r="AZ25" s="25"/>
    </row>
    <row r="26" spans="1:60" ht="27.75" customHeight="1">
      <c r="A26" s="2179"/>
      <c r="B26" s="897"/>
      <c r="C26" s="894" t="s">
        <v>622</v>
      </c>
      <c r="D26" s="894"/>
      <c r="E26" s="894"/>
      <c r="F26" s="894"/>
      <c r="G26" s="894"/>
      <c r="H26" s="2135"/>
      <c r="I26" s="2135"/>
      <c r="J26" s="2135"/>
      <c r="K26" s="930"/>
      <c r="L26" s="894"/>
      <c r="M26" s="2135"/>
      <c r="N26" s="2135"/>
      <c r="O26" s="2135"/>
      <c r="P26" s="930"/>
      <c r="Q26" s="894"/>
      <c r="R26" s="894" t="s">
        <v>622</v>
      </c>
      <c r="S26" s="894"/>
      <c r="T26" s="894"/>
      <c r="U26" s="894"/>
      <c r="V26" s="916"/>
      <c r="W26" s="916"/>
      <c r="X26" s="2135"/>
      <c r="Y26" s="2135"/>
      <c r="Z26" s="2135"/>
      <c r="AA26" s="2135"/>
      <c r="AB26" s="2135"/>
      <c r="AC26" s="930"/>
      <c r="AD26" s="894"/>
      <c r="AE26" s="2136"/>
      <c r="AF26" s="2136"/>
      <c r="AG26" s="893"/>
      <c r="AH26" s="894"/>
      <c r="AI26" s="894"/>
      <c r="AJ26" s="894" t="s">
        <v>621</v>
      </c>
      <c r="AK26" s="894"/>
      <c r="AL26" s="894"/>
      <c r="AM26" s="2135"/>
      <c r="AN26" s="2135"/>
      <c r="AO26" s="2135"/>
      <c r="AP26" s="2135"/>
      <c r="AQ26" s="2135"/>
      <c r="AR26" s="2135"/>
      <c r="AS26" s="894"/>
      <c r="AT26" s="931"/>
      <c r="AU26" s="2136"/>
      <c r="AV26" s="2136"/>
      <c r="AW26" s="2136"/>
      <c r="AX26" s="2136"/>
      <c r="AY26" s="893"/>
      <c r="AZ26" s="25"/>
    </row>
    <row r="27" spans="1:60" ht="27.75" customHeight="1">
      <c r="A27" s="2179"/>
      <c r="B27" s="897"/>
      <c r="C27" s="894" t="s">
        <v>205</v>
      </c>
      <c r="D27" s="894"/>
      <c r="E27" s="894"/>
      <c r="F27" s="2136"/>
      <c r="G27" s="2136"/>
      <c r="H27" s="2136"/>
      <c r="I27" s="2136"/>
      <c r="J27" s="2136"/>
      <c r="K27" s="930"/>
      <c r="L27" s="894"/>
      <c r="M27" s="2135"/>
      <c r="N27" s="2135"/>
      <c r="O27" s="2135"/>
      <c r="P27" s="930"/>
      <c r="Q27" s="894"/>
      <c r="R27" s="894" t="s">
        <v>620</v>
      </c>
      <c r="S27" s="894"/>
      <c r="T27" s="894"/>
      <c r="U27" s="894"/>
      <c r="V27" s="894"/>
      <c r="W27" s="2136"/>
      <c r="X27" s="2136"/>
      <c r="Y27" s="2136"/>
      <c r="Z27" s="2136"/>
      <c r="AA27" s="2136"/>
      <c r="AB27" s="2136"/>
      <c r="AC27" s="930"/>
      <c r="AD27" s="894"/>
      <c r="AE27" s="2136"/>
      <c r="AF27" s="2136"/>
      <c r="AG27" s="893"/>
      <c r="AH27" s="894"/>
      <c r="AI27" s="894"/>
      <c r="AJ27" s="894" t="s">
        <v>619</v>
      </c>
      <c r="AK27" s="894"/>
      <c r="AL27" s="894"/>
      <c r="AM27" s="894"/>
      <c r="AN27" s="894"/>
      <c r="AO27" s="894"/>
      <c r="AP27" s="894"/>
      <c r="AQ27" s="2135"/>
      <c r="AR27" s="2135"/>
      <c r="AS27" s="894"/>
      <c r="AT27" s="931"/>
      <c r="AU27" s="2136"/>
      <c r="AV27" s="2136"/>
      <c r="AW27" s="2136"/>
      <c r="AX27" s="2136"/>
      <c r="AY27" s="893"/>
      <c r="AZ27" s="25"/>
    </row>
    <row r="28" spans="1:60" ht="27.75" customHeight="1">
      <c r="A28" s="2179"/>
      <c r="B28" s="897"/>
      <c r="C28" s="894" t="s">
        <v>203</v>
      </c>
      <c r="D28" s="894"/>
      <c r="E28" s="2136"/>
      <c r="F28" s="2136"/>
      <c r="G28" s="2136"/>
      <c r="H28" s="2136"/>
      <c r="I28" s="2136"/>
      <c r="J28" s="2136"/>
      <c r="K28" s="930"/>
      <c r="L28" s="894"/>
      <c r="M28" s="2135"/>
      <c r="N28" s="2135"/>
      <c r="O28" s="2135"/>
      <c r="P28" s="930"/>
      <c r="Q28" s="894"/>
      <c r="R28" s="894" t="s">
        <v>41</v>
      </c>
      <c r="S28" s="894"/>
      <c r="T28" s="910"/>
      <c r="U28" s="2136"/>
      <c r="V28" s="2136"/>
      <c r="W28" s="2136"/>
      <c r="X28" s="2136"/>
      <c r="Y28" s="2136"/>
      <c r="Z28" s="2136"/>
      <c r="AA28" s="2136"/>
      <c r="AB28" s="2136"/>
      <c r="AC28" s="930"/>
      <c r="AD28" s="894"/>
      <c r="AE28" s="2136"/>
      <c r="AF28" s="2136"/>
      <c r="AG28" s="893"/>
      <c r="AH28" s="894"/>
      <c r="AI28" s="929" t="s">
        <v>618</v>
      </c>
      <c r="AJ28" s="894"/>
      <c r="AK28" s="2136"/>
      <c r="AL28" s="2136"/>
      <c r="AM28" s="2136"/>
      <c r="AN28" s="2136"/>
      <c r="AO28" s="2136"/>
      <c r="AP28" s="2136"/>
      <c r="AQ28" s="2136"/>
      <c r="AR28" s="2136"/>
      <c r="AS28" s="894"/>
      <c r="AT28" s="931"/>
      <c r="AU28" s="2136"/>
      <c r="AV28" s="2136"/>
      <c r="AW28" s="2136"/>
      <c r="AX28" s="2136"/>
      <c r="AY28" s="893"/>
      <c r="AZ28" s="25"/>
    </row>
    <row r="29" spans="1:60" ht="27.75" customHeight="1">
      <c r="A29" s="2179"/>
      <c r="B29" s="897"/>
      <c r="C29" s="929" t="s">
        <v>617</v>
      </c>
      <c r="D29" s="894"/>
      <c r="E29" s="894"/>
      <c r="F29" s="894"/>
      <c r="G29" s="894"/>
      <c r="H29" s="2135"/>
      <c r="I29" s="2135"/>
      <c r="J29" s="2135"/>
      <c r="K29" s="930"/>
      <c r="L29" s="894"/>
      <c r="M29" s="2135"/>
      <c r="N29" s="2135"/>
      <c r="O29" s="2135"/>
      <c r="P29" s="930"/>
      <c r="Q29" s="894"/>
      <c r="R29" s="929" t="s">
        <v>616</v>
      </c>
      <c r="S29" s="894"/>
      <c r="T29" s="894"/>
      <c r="U29" s="894"/>
      <c r="V29" s="894"/>
      <c r="W29" s="894"/>
      <c r="X29" s="894"/>
      <c r="Y29" s="894"/>
      <c r="Z29" s="894"/>
      <c r="AA29" s="894"/>
      <c r="AB29" s="894"/>
      <c r="AC29" s="930"/>
      <c r="AD29" s="894"/>
      <c r="AE29" s="2136"/>
      <c r="AF29" s="2136"/>
      <c r="AG29" s="893"/>
      <c r="AH29" s="894"/>
      <c r="AI29" s="894"/>
      <c r="AJ29" s="894" t="s">
        <v>615</v>
      </c>
      <c r="AK29" s="894"/>
      <c r="AL29" s="894"/>
      <c r="AM29" s="2135"/>
      <c r="AN29" s="2135"/>
      <c r="AO29" s="2135"/>
      <c r="AP29" s="2135"/>
      <c r="AQ29" s="2135"/>
      <c r="AR29" s="2135"/>
      <c r="AS29" s="894"/>
      <c r="AT29" s="931"/>
      <c r="AU29" s="2136"/>
      <c r="AV29" s="2136"/>
      <c r="AW29" s="2136"/>
      <c r="AX29" s="2136"/>
      <c r="AY29" s="893"/>
      <c r="AZ29" s="25"/>
    </row>
    <row r="30" spans="1:60" ht="27.75" customHeight="1">
      <c r="A30" s="2179"/>
      <c r="B30" s="897"/>
      <c r="C30" s="894" t="s">
        <v>614</v>
      </c>
      <c r="D30" s="894"/>
      <c r="E30" s="894"/>
      <c r="F30" s="2136"/>
      <c r="G30" s="2136"/>
      <c r="H30" s="2136"/>
      <c r="I30" s="2136"/>
      <c r="J30" s="2136"/>
      <c r="K30" s="930"/>
      <c r="L30" s="894"/>
      <c r="M30" s="2135"/>
      <c r="N30" s="2135"/>
      <c r="O30" s="2135"/>
      <c r="P30" s="930"/>
      <c r="Q30" s="894"/>
      <c r="R30" s="894" t="s">
        <v>614</v>
      </c>
      <c r="S30" s="894"/>
      <c r="T30" s="894"/>
      <c r="U30" s="894"/>
      <c r="V30" s="2136"/>
      <c r="W30" s="2136"/>
      <c r="X30" s="2136"/>
      <c r="Y30" s="2136"/>
      <c r="Z30" s="2136"/>
      <c r="AA30" s="2136"/>
      <c r="AB30" s="2136"/>
      <c r="AC30" s="930"/>
      <c r="AD30" s="894"/>
      <c r="AE30" s="2136"/>
      <c r="AF30" s="2136"/>
      <c r="AG30" s="893"/>
      <c r="AH30" s="894"/>
      <c r="AI30" s="929" t="s">
        <v>613</v>
      </c>
      <c r="AJ30" s="894"/>
      <c r="AK30" s="894"/>
      <c r="AL30" s="894"/>
      <c r="AM30" s="894"/>
      <c r="AN30" s="894"/>
      <c r="AO30" s="894"/>
      <c r="AP30" s="894"/>
      <c r="AQ30" s="894"/>
      <c r="AR30" s="894"/>
      <c r="AS30" s="894"/>
      <c r="AT30" s="931"/>
      <c r="AU30" s="2136"/>
      <c r="AV30" s="2136"/>
      <c r="AW30" s="2136"/>
      <c r="AX30" s="2136"/>
      <c r="AY30" s="893"/>
      <c r="AZ30" s="25"/>
    </row>
    <row r="31" spans="1:60" ht="27.75" customHeight="1">
      <c r="A31" s="2179"/>
      <c r="B31" s="897"/>
      <c r="C31" s="894" t="s">
        <v>612</v>
      </c>
      <c r="D31" s="894"/>
      <c r="E31" s="894"/>
      <c r="F31" s="2135"/>
      <c r="G31" s="2135"/>
      <c r="H31" s="2135"/>
      <c r="I31" s="2135"/>
      <c r="J31" s="2135"/>
      <c r="K31" s="930"/>
      <c r="L31" s="894"/>
      <c r="M31" s="2135"/>
      <c r="N31" s="2135"/>
      <c r="O31" s="2135"/>
      <c r="P31" s="930"/>
      <c r="Q31" s="894"/>
      <c r="R31" s="894" t="s">
        <v>612</v>
      </c>
      <c r="S31" s="894"/>
      <c r="T31" s="894"/>
      <c r="U31" s="894"/>
      <c r="V31" s="916"/>
      <c r="W31" s="2135"/>
      <c r="X31" s="2135"/>
      <c r="Y31" s="2135"/>
      <c r="Z31" s="2135"/>
      <c r="AA31" s="2135"/>
      <c r="AB31" s="2135"/>
      <c r="AC31" s="930"/>
      <c r="AD31" s="894"/>
      <c r="AE31" s="2136"/>
      <c r="AF31" s="2136"/>
      <c r="AG31" s="893"/>
      <c r="AH31" s="894"/>
      <c r="AI31" s="894"/>
      <c r="AJ31" s="894" t="s">
        <v>611</v>
      </c>
      <c r="AK31" s="894"/>
      <c r="AL31" s="894"/>
      <c r="AM31" s="2136"/>
      <c r="AN31" s="2136"/>
      <c r="AO31" s="2136"/>
      <c r="AP31" s="2136"/>
      <c r="AQ31" s="2136"/>
      <c r="AR31" s="2136"/>
      <c r="AS31" s="894"/>
      <c r="AT31" s="931"/>
      <c r="AU31" s="2136"/>
      <c r="AV31" s="2136"/>
      <c r="AW31" s="2136"/>
      <c r="AX31" s="2136"/>
      <c r="AY31" s="893"/>
      <c r="AZ31" s="25"/>
    </row>
    <row r="32" spans="1:60" ht="27.75" customHeight="1">
      <c r="A32" s="2179"/>
      <c r="B32" s="897"/>
      <c r="C32" s="894" t="s">
        <v>610</v>
      </c>
      <c r="D32" s="894"/>
      <c r="E32" s="894"/>
      <c r="F32" s="2135"/>
      <c r="G32" s="2135"/>
      <c r="H32" s="2135"/>
      <c r="I32" s="2135"/>
      <c r="J32" s="2135"/>
      <c r="K32" s="930"/>
      <c r="L32" s="894"/>
      <c r="M32" s="2135"/>
      <c r="N32" s="2135"/>
      <c r="O32" s="2135"/>
      <c r="P32" s="930"/>
      <c r="Q32" s="894"/>
      <c r="R32" s="894" t="s">
        <v>610</v>
      </c>
      <c r="S32" s="894"/>
      <c r="T32" s="894"/>
      <c r="U32" s="894"/>
      <c r="V32" s="894"/>
      <c r="W32" s="2135"/>
      <c r="X32" s="2135"/>
      <c r="Y32" s="2135"/>
      <c r="Z32" s="2135"/>
      <c r="AA32" s="2135"/>
      <c r="AB32" s="2135"/>
      <c r="AC32" s="930"/>
      <c r="AD32" s="894"/>
      <c r="AE32" s="2136"/>
      <c r="AF32" s="2136"/>
      <c r="AG32" s="893"/>
      <c r="AH32" s="894"/>
      <c r="AI32" s="894"/>
      <c r="AJ32" s="894" t="s">
        <v>601</v>
      </c>
      <c r="AK32" s="894"/>
      <c r="AL32" s="894"/>
      <c r="AM32" s="2135"/>
      <c r="AN32" s="2135"/>
      <c r="AO32" s="2135"/>
      <c r="AP32" s="2135"/>
      <c r="AQ32" s="2135"/>
      <c r="AR32" s="2135"/>
      <c r="AS32" s="894"/>
      <c r="AT32" s="931"/>
      <c r="AU32" s="2136"/>
      <c r="AV32" s="2136"/>
      <c r="AW32" s="2136"/>
      <c r="AX32" s="2136"/>
      <c r="AY32" s="893"/>
      <c r="AZ32" s="25"/>
    </row>
    <row r="33" spans="1:59" ht="27.75" customHeight="1">
      <c r="A33" s="2179"/>
      <c r="B33" s="897"/>
      <c r="C33" s="894" t="s">
        <v>609</v>
      </c>
      <c r="D33" s="894"/>
      <c r="E33" s="894"/>
      <c r="F33" s="916"/>
      <c r="G33" s="2135"/>
      <c r="H33" s="2135"/>
      <c r="I33" s="2135"/>
      <c r="J33" s="2135"/>
      <c r="K33" s="930"/>
      <c r="L33" s="894"/>
      <c r="M33" s="2135"/>
      <c r="N33" s="2135"/>
      <c r="O33" s="2135"/>
      <c r="P33" s="930"/>
      <c r="Q33" s="894"/>
      <c r="R33" s="894" t="s">
        <v>609</v>
      </c>
      <c r="S33" s="894"/>
      <c r="T33" s="894"/>
      <c r="U33" s="894"/>
      <c r="V33" s="894"/>
      <c r="W33" s="2135"/>
      <c r="X33" s="2135"/>
      <c r="Y33" s="2135"/>
      <c r="Z33" s="2135"/>
      <c r="AA33" s="2135"/>
      <c r="AB33" s="2135"/>
      <c r="AC33" s="930"/>
      <c r="AD33" s="894"/>
      <c r="AE33" s="2136"/>
      <c r="AF33" s="2136"/>
      <c r="AG33" s="893"/>
      <c r="AH33" s="894"/>
      <c r="AI33" s="929" t="s">
        <v>608</v>
      </c>
      <c r="AJ33" s="894"/>
      <c r="AK33" s="894"/>
      <c r="AL33" s="894"/>
      <c r="AM33" s="894"/>
      <c r="AN33" s="894"/>
      <c r="AO33" s="894"/>
      <c r="AP33" s="894"/>
      <c r="AQ33" s="894"/>
      <c r="AR33" s="894"/>
      <c r="AS33" s="894"/>
      <c r="AT33" s="931"/>
      <c r="AU33" s="2136"/>
      <c r="AV33" s="2136"/>
      <c r="AW33" s="2136"/>
      <c r="AX33" s="2136"/>
      <c r="AY33" s="893"/>
      <c r="AZ33" s="25"/>
    </row>
    <row r="34" spans="1:59" ht="27.75" customHeight="1">
      <c r="A34" s="2179"/>
      <c r="B34" s="897"/>
      <c r="C34" s="894" t="s">
        <v>607</v>
      </c>
      <c r="D34" s="894"/>
      <c r="E34" s="894"/>
      <c r="F34" s="2136"/>
      <c r="G34" s="2136"/>
      <c r="H34" s="2136"/>
      <c r="I34" s="2136"/>
      <c r="J34" s="2136"/>
      <c r="K34" s="930"/>
      <c r="L34" s="894"/>
      <c r="M34" s="2135"/>
      <c r="N34" s="2135"/>
      <c r="O34" s="2135"/>
      <c r="P34" s="930"/>
      <c r="Q34" s="894"/>
      <c r="R34" s="894" t="s">
        <v>607</v>
      </c>
      <c r="S34" s="894"/>
      <c r="T34" s="894"/>
      <c r="U34" s="894"/>
      <c r="V34" s="2136"/>
      <c r="W34" s="2136"/>
      <c r="X34" s="2136"/>
      <c r="Y34" s="2136"/>
      <c r="Z34" s="2136"/>
      <c r="AA34" s="2136"/>
      <c r="AB34" s="2136"/>
      <c r="AC34" s="930"/>
      <c r="AD34" s="894"/>
      <c r="AE34" s="2136"/>
      <c r="AF34" s="2136"/>
      <c r="AG34" s="893"/>
      <c r="AH34" s="894"/>
      <c r="AI34" s="894"/>
      <c r="AJ34" s="894" t="s">
        <v>606</v>
      </c>
      <c r="AK34" s="894"/>
      <c r="AL34" s="2136"/>
      <c r="AM34" s="2136"/>
      <c r="AN34" s="2136"/>
      <c r="AO34" s="2136"/>
      <c r="AP34" s="2136"/>
      <c r="AQ34" s="2136"/>
      <c r="AR34" s="2136"/>
      <c r="AS34" s="894"/>
      <c r="AT34" s="931"/>
      <c r="AU34" s="2136"/>
      <c r="AV34" s="2136"/>
      <c r="AW34" s="2136"/>
      <c r="AX34" s="2136"/>
      <c r="AY34" s="893"/>
      <c r="AZ34" s="25"/>
    </row>
    <row r="35" spans="1:59" ht="27.75" customHeight="1">
      <c r="A35" s="2179"/>
      <c r="B35" s="897"/>
      <c r="C35" s="894" t="s">
        <v>605</v>
      </c>
      <c r="D35" s="894"/>
      <c r="E35" s="894"/>
      <c r="F35" s="894"/>
      <c r="G35" s="2135"/>
      <c r="H35" s="2135"/>
      <c r="I35" s="2135"/>
      <c r="J35" s="2135"/>
      <c r="K35" s="930"/>
      <c r="L35" s="894"/>
      <c r="M35" s="2135"/>
      <c r="N35" s="2135"/>
      <c r="O35" s="2135"/>
      <c r="P35" s="930"/>
      <c r="Q35" s="894"/>
      <c r="R35" s="894" t="s">
        <v>605</v>
      </c>
      <c r="S35" s="894"/>
      <c r="T35" s="894"/>
      <c r="U35" s="894"/>
      <c r="V35" s="916"/>
      <c r="W35" s="932"/>
      <c r="X35" s="2135"/>
      <c r="Y35" s="2135"/>
      <c r="Z35" s="2135"/>
      <c r="AA35" s="2135"/>
      <c r="AB35" s="2135"/>
      <c r="AC35" s="930"/>
      <c r="AD35" s="894"/>
      <c r="AE35" s="2136"/>
      <c r="AF35" s="2136"/>
      <c r="AG35" s="893"/>
      <c r="AH35" s="894"/>
      <c r="AI35" s="894"/>
      <c r="AJ35" s="894" t="s">
        <v>604</v>
      </c>
      <c r="AK35" s="894"/>
      <c r="AL35" s="894"/>
      <c r="AM35" s="894"/>
      <c r="AN35" s="894"/>
      <c r="AO35" s="2135"/>
      <c r="AP35" s="2135"/>
      <c r="AQ35" s="2135"/>
      <c r="AR35" s="2135"/>
      <c r="AS35" s="894"/>
      <c r="AT35" s="931"/>
      <c r="AU35" s="2136"/>
      <c r="AV35" s="2136"/>
      <c r="AW35" s="2136"/>
      <c r="AX35" s="2136"/>
      <c r="AY35" s="893"/>
      <c r="AZ35" s="25"/>
    </row>
    <row r="36" spans="1:59" ht="27.75" customHeight="1">
      <c r="A36" s="2179"/>
      <c r="B36" s="897"/>
      <c r="C36" s="894" t="s">
        <v>603</v>
      </c>
      <c r="D36" s="894"/>
      <c r="E36" s="894"/>
      <c r="F36" s="2136"/>
      <c r="G36" s="2136"/>
      <c r="H36" s="2136"/>
      <c r="I36" s="2136"/>
      <c r="J36" s="2136"/>
      <c r="K36" s="930"/>
      <c r="L36" s="894"/>
      <c r="M36" s="2135"/>
      <c r="N36" s="2135"/>
      <c r="O36" s="2135"/>
      <c r="P36" s="930"/>
      <c r="Q36" s="894"/>
      <c r="R36" s="894" t="s">
        <v>603</v>
      </c>
      <c r="S36" s="894"/>
      <c r="T36" s="894"/>
      <c r="U36" s="894"/>
      <c r="V36" s="894"/>
      <c r="W36" s="2135"/>
      <c r="X36" s="2135"/>
      <c r="Y36" s="2135"/>
      <c r="Z36" s="2135"/>
      <c r="AA36" s="2135"/>
      <c r="AB36" s="2135"/>
      <c r="AC36" s="930"/>
      <c r="AD36" s="894"/>
      <c r="AE36" s="2136"/>
      <c r="AF36" s="2136"/>
      <c r="AG36" s="893"/>
      <c r="AH36" s="894"/>
      <c r="AI36" s="894"/>
      <c r="AJ36" s="894" t="s">
        <v>602</v>
      </c>
      <c r="AK36" s="894"/>
      <c r="AL36" s="894"/>
      <c r="AM36" s="2136"/>
      <c r="AN36" s="2136"/>
      <c r="AO36" s="2136"/>
      <c r="AP36" s="2136"/>
      <c r="AQ36" s="2136"/>
      <c r="AR36" s="2136"/>
      <c r="AS36" s="894"/>
      <c r="AT36" s="931"/>
      <c r="AU36" s="2136"/>
      <c r="AV36" s="2136"/>
      <c r="AW36" s="2136"/>
      <c r="AX36" s="2136"/>
      <c r="AY36" s="893"/>
      <c r="AZ36" s="25"/>
    </row>
    <row r="37" spans="1:59" ht="27.75" customHeight="1">
      <c r="A37" s="2179"/>
      <c r="B37" s="897"/>
      <c r="C37" s="894" t="s">
        <v>601</v>
      </c>
      <c r="D37" s="894"/>
      <c r="E37" s="894"/>
      <c r="F37" s="2135"/>
      <c r="G37" s="2135"/>
      <c r="H37" s="2135"/>
      <c r="I37" s="2135"/>
      <c r="J37" s="2135"/>
      <c r="K37" s="930"/>
      <c r="L37" s="894"/>
      <c r="M37" s="2135"/>
      <c r="N37" s="2135"/>
      <c r="O37" s="2135"/>
      <c r="P37" s="930"/>
      <c r="Q37" s="894"/>
      <c r="R37" s="894" t="s">
        <v>601</v>
      </c>
      <c r="S37" s="894"/>
      <c r="T37" s="894"/>
      <c r="U37" s="894"/>
      <c r="V37" s="2136"/>
      <c r="W37" s="2136"/>
      <c r="X37" s="2136"/>
      <c r="Y37" s="2136"/>
      <c r="Z37" s="2136"/>
      <c r="AA37" s="2136"/>
      <c r="AB37" s="2136"/>
      <c r="AC37" s="930"/>
      <c r="AD37" s="894"/>
      <c r="AE37" s="2136"/>
      <c r="AF37" s="2136"/>
      <c r="AG37" s="893"/>
      <c r="AH37" s="894"/>
      <c r="AI37" s="894"/>
      <c r="AJ37" s="894" t="s">
        <v>600</v>
      </c>
      <c r="AK37" s="894"/>
      <c r="AL37" s="894"/>
      <c r="AM37" s="2135"/>
      <c r="AN37" s="2135"/>
      <c r="AO37" s="2135"/>
      <c r="AP37" s="2135"/>
      <c r="AQ37" s="2135"/>
      <c r="AR37" s="2135"/>
      <c r="AS37" s="894"/>
      <c r="AT37" s="931"/>
      <c r="AU37" s="2136"/>
      <c r="AV37" s="2136"/>
      <c r="AW37" s="2136"/>
      <c r="AX37" s="2136"/>
      <c r="AY37" s="893"/>
      <c r="AZ37" s="25"/>
    </row>
    <row r="38" spans="1:59" ht="27.75" customHeight="1">
      <c r="A38" s="2179"/>
      <c r="B38" s="897"/>
      <c r="C38" s="929" t="s">
        <v>175</v>
      </c>
      <c r="D38" s="929"/>
      <c r="E38" s="929"/>
      <c r="F38" s="2135"/>
      <c r="G38" s="2135"/>
      <c r="H38" s="2135"/>
      <c r="I38" s="2135"/>
      <c r="J38" s="2135"/>
      <c r="K38" s="930"/>
      <c r="L38" s="894"/>
      <c r="M38" s="2135"/>
      <c r="N38" s="2135"/>
      <c r="O38" s="2135"/>
      <c r="P38" s="930"/>
      <c r="Q38" s="894"/>
      <c r="R38" s="894" t="s">
        <v>599</v>
      </c>
      <c r="S38" s="894"/>
      <c r="T38" s="894"/>
      <c r="U38" s="894"/>
      <c r="V38" s="894"/>
      <c r="W38" s="916"/>
      <c r="X38" s="916"/>
      <c r="Y38" s="2135"/>
      <c r="Z38" s="2135"/>
      <c r="AA38" s="2135"/>
      <c r="AB38" s="2135"/>
      <c r="AC38" s="930"/>
      <c r="AD38" s="894"/>
      <c r="AE38" s="2136"/>
      <c r="AF38" s="2136"/>
      <c r="AG38" s="893"/>
      <c r="AH38" s="894"/>
      <c r="AI38" s="894"/>
      <c r="AJ38" s="894" t="s">
        <v>598</v>
      </c>
      <c r="AK38" s="894"/>
      <c r="AL38" s="894"/>
      <c r="AM38" s="2135"/>
      <c r="AN38" s="2135"/>
      <c r="AO38" s="2135"/>
      <c r="AP38" s="2135"/>
      <c r="AQ38" s="2135"/>
      <c r="AR38" s="2135"/>
      <c r="AS38" s="894"/>
      <c r="AT38" s="931"/>
      <c r="AU38" s="2136"/>
      <c r="AV38" s="2136"/>
      <c r="AW38" s="2136"/>
      <c r="AX38" s="2136"/>
      <c r="AY38" s="893"/>
      <c r="AZ38" s="25"/>
    </row>
    <row r="39" spans="1:59" ht="27.75" customHeight="1">
      <c r="A39" s="2179"/>
      <c r="B39" s="897"/>
      <c r="C39" s="894" t="s">
        <v>597</v>
      </c>
      <c r="D39" s="894"/>
      <c r="E39" s="894"/>
      <c r="F39" s="2135"/>
      <c r="G39" s="2135"/>
      <c r="H39" s="2135"/>
      <c r="I39" s="2135"/>
      <c r="J39" s="2135"/>
      <c r="K39" s="930"/>
      <c r="L39" s="894"/>
      <c r="M39" s="2135"/>
      <c r="N39" s="2135"/>
      <c r="O39" s="2135"/>
      <c r="P39" s="930"/>
      <c r="Q39" s="894"/>
      <c r="R39" s="2136"/>
      <c r="S39" s="2136"/>
      <c r="T39" s="2136"/>
      <c r="U39" s="2136"/>
      <c r="V39" s="2136"/>
      <c r="W39" s="2136"/>
      <c r="X39" s="2136"/>
      <c r="Y39" s="2136"/>
      <c r="Z39" s="2136"/>
      <c r="AA39" s="2136"/>
      <c r="AB39" s="2136"/>
      <c r="AC39" s="930"/>
      <c r="AD39" s="894"/>
      <c r="AE39" s="2136"/>
      <c r="AF39" s="2136"/>
      <c r="AG39" s="893"/>
      <c r="AH39" s="894"/>
      <c r="AI39" s="894"/>
      <c r="AJ39" s="894" t="s">
        <v>596</v>
      </c>
      <c r="AK39" s="894"/>
      <c r="AL39" s="894"/>
      <c r="AM39" s="2135"/>
      <c r="AN39" s="2135"/>
      <c r="AO39" s="2135"/>
      <c r="AP39" s="2135"/>
      <c r="AQ39" s="2135"/>
      <c r="AR39" s="2135"/>
      <c r="AS39" s="894"/>
      <c r="AT39" s="931"/>
      <c r="AU39" s="2136"/>
      <c r="AV39" s="2136"/>
      <c r="AW39" s="2136"/>
      <c r="AX39" s="2136"/>
      <c r="AY39" s="893"/>
      <c r="AZ39" s="25"/>
    </row>
    <row r="40" spans="1:59" ht="27.75" customHeight="1">
      <c r="A40" s="2179"/>
      <c r="B40" s="897"/>
      <c r="C40" s="894" t="s">
        <v>595</v>
      </c>
      <c r="D40" s="894"/>
      <c r="E40" s="894"/>
      <c r="F40" s="2135"/>
      <c r="G40" s="2135"/>
      <c r="H40" s="2135"/>
      <c r="I40" s="2135"/>
      <c r="J40" s="2135"/>
      <c r="K40" s="930"/>
      <c r="L40" s="894"/>
      <c r="M40" s="2135"/>
      <c r="N40" s="2135"/>
      <c r="O40" s="2135"/>
      <c r="P40" s="930"/>
      <c r="Q40" s="894"/>
      <c r="R40" s="2135"/>
      <c r="S40" s="2135"/>
      <c r="T40" s="2135"/>
      <c r="U40" s="2135"/>
      <c r="V40" s="2135"/>
      <c r="W40" s="2135"/>
      <c r="X40" s="2135"/>
      <c r="Y40" s="2135"/>
      <c r="Z40" s="2135"/>
      <c r="AA40" s="2135"/>
      <c r="AB40" s="2135"/>
      <c r="AC40" s="930"/>
      <c r="AD40" s="894"/>
      <c r="AE40" s="2136"/>
      <c r="AF40" s="2136"/>
      <c r="AG40" s="893"/>
      <c r="AH40" s="894"/>
      <c r="AI40" s="929" t="s">
        <v>594</v>
      </c>
      <c r="AJ40" s="894"/>
      <c r="AK40" s="894"/>
      <c r="AL40" s="894"/>
      <c r="AM40" s="2135"/>
      <c r="AN40" s="2135"/>
      <c r="AO40" s="2135"/>
      <c r="AP40" s="2135"/>
      <c r="AQ40" s="2135"/>
      <c r="AR40" s="2135"/>
      <c r="AS40" s="894"/>
      <c r="AT40" s="931"/>
      <c r="AU40" s="2136"/>
      <c r="AV40" s="2136"/>
      <c r="AW40" s="2136"/>
      <c r="AX40" s="2136"/>
      <c r="AY40" s="893"/>
      <c r="AZ40" s="25"/>
    </row>
    <row r="41" spans="1:59" ht="27.75" customHeight="1">
      <c r="A41" s="2179"/>
      <c r="B41" s="897"/>
      <c r="C41" s="894" t="s">
        <v>593</v>
      </c>
      <c r="D41" s="894"/>
      <c r="E41" s="894"/>
      <c r="F41" s="916"/>
      <c r="G41" s="2135"/>
      <c r="H41" s="2135"/>
      <c r="I41" s="2135"/>
      <c r="J41" s="2135"/>
      <c r="K41" s="930"/>
      <c r="L41" s="894"/>
      <c r="M41" s="2135"/>
      <c r="N41" s="2135"/>
      <c r="O41" s="2135"/>
      <c r="P41" s="930"/>
      <c r="Q41" s="894"/>
      <c r="R41" s="894" t="s">
        <v>592</v>
      </c>
      <c r="S41" s="894"/>
      <c r="T41" s="932"/>
      <c r="U41" s="2135"/>
      <c r="V41" s="2135"/>
      <c r="W41" s="2135"/>
      <c r="X41" s="2135"/>
      <c r="Y41" s="2135"/>
      <c r="Z41" s="2135"/>
      <c r="AA41" s="2135"/>
      <c r="AB41" s="2135"/>
      <c r="AC41" s="930"/>
      <c r="AD41" s="894"/>
      <c r="AE41" s="2136"/>
      <c r="AF41" s="2136"/>
      <c r="AG41" s="893"/>
      <c r="AH41" s="894"/>
      <c r="AI41" s="929" t="s">
        <v>591</v>
      </c>
      <c r="AJ41" s="894"/>
      <c r="AK41" s="894"/>
      <c r="AL41" s="894"/>
      <c r="AM41" s="894"/>
      <c r="AN41" s="894"/>
      <c r="AO41" s="894"/>
      <c r="AP41" s="894"/>
      <c r="AQ41" s="894"/>
      <c r="AR41" s="894"/>
      <c r="AS41" s="894"/>
      <c r="AT41" s="931"/>
      <c r="AU41" s="2136"/>
      <c r="AV41" s="2136"/>
      <c r="AW41" s="2136"/>
      <c r="AX41" s="2136"/>
      <c r="AY41" s="893"/>
      <c r="AZ41" s="25"/>
      <c r="BE41" s="529"/>
      <c r="BF41" s="529"/>
      <c r="BG41" s="529"/>
    </row>
    <row r="42" spans="1:59" ht="27.75" customHeight="1">
      <c r="A42" s="2179"/>
      <c r="B42" s="897"/>
      <c r="C42" s="929" t="s">
        <v>590</v>
      </c>
      <c r="D42" s="929"/>
      <c r="E42" s="929"/>
      <c r="F42" s="2136"/>
      <c r="G42" s="2136"/>
      <c r="H42" s="2136"/>
      <c r="I42" s="2136"/>
      <c r="J42" s="2136"/>
      <c r="K42" s="930"/>
      <c r="L42" s="894"/>
      <c r="M42" s="2135"/>
      <c r="N42" s="2135"/>
      <c r="O42" s="2135"/>
      <c r="P42" s="930"/>
      <c r="Q42" s="894"/>
      <c r="R42" s="894" t="s">
        <v>589</v>
      </c>
      <c r="S42" s="894"/>
      <c r="T42" s="894"/>
      <c r="U42" s="894"/>
      <c r="V42" s="894"/>
      <c r="W42" s="916"/>
      <c r="X42" s="2135"/>
      <c r="Y42" s="2135"/>
      <c r="Z42" s="2135"/>
      <c r="AA42" s="2135"/>
      <c r="AB42" s="2135"/>
      <c r="AC42" s="930"/>
      <c r="AD42" s="894"/>
      <c r="AE42" s="2136"/>
      <c r="AF42" s="2136"/>
      <c r="AG42" s="893"/>
      <c r="AH42" s="894"/>
      <c r="AI42" s="894"/>
      <c r="AJ42" s="894" t="s">
        <v>588</v>
      </c>
      <c r="AK42" s="894"/>
      <c r="AL42" s="894"/>
      <c r="AM42" s="894"/>
      <c r="AN42" s="894"/>
      <c r="AO42" s="894"/>
      <c r="AP42" s="894"/>
      <c r="AQ42" s="894"/>
      <c r="AR42" s="894"/>
      <c r="AS42" s="894"/>
      <c r="AT42" s="931"/>
      <c r="AU42" s="2136"/>
      <c r="AV42" s="2136"/>
      <c r="AW42" s="2136"/>
      <c r="AX42" s="2136"/>
      <c r="AY42" s="893"/>
      <c r="AZ42" s="25"/>
      <c r="BE42" s="529" t="s">
        <v>574</v>
      </c>
      <c r="BF42" s="529" t="s">
        <v>573</v>
      </c>
      <c r="BG42" s="529" t="s">
        <v>572</v>
      </c>
    </row>
    <row r="43" spans="1:59" ht="27.75" customHeight="1">
      <c r="B43" s="897"/>
      <c r="C43" s="894" t="s">
        <v>587</v>
      </c>
      <c r="D43" s="894"/>
      <c r="E43" s="894"/>
      <c r="F43" s="2135"/>
      <c r="G43" s="2135"/>
      <c r="H43" s="2135"/>
      <c r="I43" s="2135"/>
      <c r="J43" s="2135"/>
      <c r="K43" s="930"/>
      <c r="L43" s="894"/>
      <c r="M43" s="2135"/>
      <c r="N43" s="2135"/>
      <c r="O43" s="2135"/>
      <c r="P43" s="930"/>
      <c r="Q43" s="894"/>
      <c r="R43" s="2136"/>
      <c r="S43" s="2136"/>
      <c r="T43" s="2136"/>
      <c r="U43" s="2136"/>
      <c r="V43" s="2136"/>
      <c r="W43" s="2136"/>
      <c r="X43" s="2136"/>
      <c r="Y43" s="2136"/>
      <c r="Z43" s="2136"/>
      <c r="AA43" s="2136"/>
      <c r="AB43" s="2136"/>
      <c r="AC43" s="930"/>
      <c r="AD43" s="894"/>
      <c r="AE43" s="2136"/>
      <c r="AF43" s="2136"/>
      <c r="AG43" s="893"/>
      <c r="AH43" s="894"/>
      <c r="AI43" s="2136"/>
      <c r="AJ43" s="2136"/>
      <c r="AK43" s="2136"/>
      <c r="AL43" s="2136"/>
      <c r="AM43" s="2136"/>
      <c r="AN43" s="2136"/>
      <c r="AO43" s="2136"/>
      <c r="AP43" s="2136"/>
      <c r="AQ43" s="2136"/>
      <c r="AR43" s="2136"/>
      <c r="AS43" s="894"/>
      <c r="AT43" s="931"/>
      <c r="AU43" s="2136"/>
      <c r="AV43" s="2136"/>
      <c r="AW43" s="2136"/>
      <c r="AX43" s="2136"/>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37"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38"/>
      <c r="C46" s="929" t="s">
        <v>582</v>
      </c>
      <c r="D46" s="929"/>
      <c r="E46" s="929"/>
      <c r="F46" s="929"/>
      <c r="G46" s="929" t="s">
        <v>36</v>
      </c>
      <c r="H46" s="929"/>
      <c r="I46" s="2158"/>
      <c r="J46" s="2158"/>
      <c r="K46" s="2158"/>
      <c r="L46" s="2158"/>
      <c r="M46" s="2158"/>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56" t="s">
        <v>581</v>
      </c>
      <c r="G47" s="2156"/>
      <c r="H47" s="2156"/>
      <c r="I47" s="2158"/>
      <c r="J47" s="2158"/>
      <c r="K47" s="2158"/>
      <c r="L47" s="2158"/>
      <c r="M47" s="2158"/>
      <c r="N47" s="2156" t="s">
        <v>580</v>
      </c>
      <c r="O47" s="2156"/>
      <c r="P47" s="2157"/>
      <c r="Q47" s="938">
        <v>6</v>
      </c>
      <c r="R47" s="2153"/>
      <c r="S47" s="2154"/>
      <c r="T47" s="2154"/>
      <c r="U47" s="2154"/>
      <c r="V47" s="2154"/>
      <c r="W47" s="2154"/>
      <c r="X47" s="2155"/>
      <c r="Y47" s="929"/>
      <c r="Z47" s="929"/>
      <c r="AA47" s="929"/>
      <c r="AB47" s="929"/>
      <c r="AC47" s="2156" t="s">
        <v>580</v>
      </c>
      <c r="AD47" s="2156"/>
      <c r="AE47" s="2156"/>
      <c r="AF47" s="938">
        <v>7</v>
      </c>
      <c r="AG47" s="2153"/>
      <c r="AH47" s="2154"/>
      <c r="AI47" s="2154"/>
      <c r="AJ47" s="2154"/>
      <c r="AK47" s="2154"/>
      <c r="AL47" s="2155"/>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2" t="s">
        <v>579</v>
      </c>
      <c r="C49" s="2125"/>
      <c r="D49" s="940" t="s">
        <v>574</v>
      </c>
      <c r="E49" s="940" t="s">
        <v>573</v>
      </c>
      <c r="F49" s="940" t="s">
        <v>572</v>
      </c>
      <c r="G49" s="2140" t="s">
        <v>578</v>
      </c>
      <c r="H49" s="2141"/>
      <c r="I49" s="940" t="s">
        <v>574</v>
      </c>
      <c r="J49" s="940" t="s">
        <v>573</v>
      </c>
      <c r="K49" s="940" t="s">
        <v>572</v>
      </c>
      <c r="L49" s="929"/>
      <c r="M49" s="929"/>
      <c r="N49" s="2143" t="s">
        <v>863</v>
      </c>
      <c r="O49" s="2143"/>
      <c r="P49" s="2144"/>
      <c r="Q49" s="940" t="s">
        <v>574</v>
      </c>
      <c r="R49" s="940" t="s">
        <v>573</v>
      </c>
      <c r="S49" s="940" t="s">
        <v>572</v>
      </c>
      <c r="T49" s="929"/>
      <c r="U49" s="2124" t="s">
        <v>576</v>
      </c>
      <c r="V49" s="2124"/>
      <c r="W49" s="2125"/>
      <c r="X49" s="940" t="s">
        <v>574</v>
      </c>
      <c r="Y49" s="940" t="s">
        <v>573</v>
      </c>
      <c r="Z49" s="940" t="s">
        <v>572</v>
      </c>
      <c r="AA49" s="2123" t="s">
        <v>575</v>
      </c>
      <c r="AB49" s="2124"/>
      <c r="AC49" s="2125"/>
      <c r="AD49" s="940" t="s">
        <v>574</v>
      </c>
      <c r="AE49" s="940" t="s">
        <v>573</v>
      </c>
      <c r="AF49" s="940" t="s">
        <v>572</v>
      </c>
      <c r="AG49" s="929"/>
      <c r="AH49" s="2124" t="s">
        <v>571</v>
      </c>
      <c r="AI49" s="2124"/>
      <c r="AJ49" s="2124"/>
      <c r="AK49" s="2124"/>
      <c r="AL49" s="2125"/>
      <c r="AM49" s="2109"/>
      <c r="AN49" s="2110"/>
      <c r="AO49" s="2110"/>
      <c r="AP49" s="2110"/>
      <c r="AQ49" s="2110"/>
      <c r="AR49" s="2110"/>
      <c r="AS49" s="2110"/>
      <c r="AT49" s="2110"/>
      <c r="AU49" s="2110"/>
      <c r="AV49" s="2110"/>
      <c r="AW49" s="2111"/>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89" t="s">
        <v>570</v>
      </c>
      <c r="J52" s="2089"/>
      <c r="K52" s="2122" t="s">
        <v>569</v>
      </c>
      <c r="L52" s="2122"/>
      <c r="M52" s="2122"/>
      <c r="N52" s="2122"/>
      <c r="O52" s="2122"/>
      <c r="P52" s="2122"/>
      <c r="Q52" s="2122"/>
      <c r="R52" s="2122"/>
      <c r="S52" s="2122"/>
      <c r="T52" s="2122"/>
      <c r="U52" s="2122"/>
      <c r="V52" s="2122"/>
      <c r="W52" s="2122"/>
      <c r="X52" s="2122"/>
      <c r="Y52" s="2122"/>
      <c r="Z52" s="2122"/>
      <c r="AA52" s="2122"/>
      <c r="AB52" s="2122"/>
      <c r="AC52" s="2122"/>
      <c r="AD52" s="2122"/>
      <c r="AE52" s="2122"/>
      <c r="AF52" s="2122"/>
      <c r="AG52" s="2122"/>
      <c r="AH52" s="2122"/>
      <c r="AI52" s="2122"/>
      <c r="AJ52" s="945"/>
      <c r="AK52" s="2112" t="s">
        <v>568</v>
      </c>
      <c r="AL52" s="2113"/>
      <c r="AM52" s="2116" t="s">
        <v>567</v>
      </c>
      <c r="AN52" s="2116"/>
      <c r="AO52" s="2116"/>
      <c r="AP52" s="2116"/>
      <c r="AQ52" s="2116"/>
      <c r="AR52" s="2116"/>
      <c r="AS52" s="2116"/>
      <c r="AT52" s="2116"/>
      <c r="AU52" s="2116"/>
      <c r="AV52" s="2116"/>
      <c r="AW52" s="2117"/>
      <c r="AX52" s="914"/>
      <c r="AY52" s="915"/>
      <c r="AZ52" s="25"/>
    </row>
    <row r="53" spans="2:52" ht="13.15" customHeight="1">
      <c r="B53" s="944"/>
      <c r="C53" s="914"/>
      <c r="D53" s="914"/>
      <c r="E53" s="914"/>
      <c r="F53" s="914"/>
      <c r="G53" s="914"/>
      <c r="H53" s="914"/>
      <c r="I53" s="2089"/>
      <c r="J53" s="2089"/>
      <c r="K53" s="2122"/>
      <c r="L53" s="2122"/>
      <c r="M53" s="2122"/>
      <c r="N53" s="2122"/>
      <c r="O53" s="2122"/>
      <c r="P53" s="2122"/>
      <c r="Q53" s="2122"/>
      <c r="R53" s="2122"/>
      <c r="S53" s="2122"/>
      <c r="T53" s="2122"/>
      <c r="U53" s="2122"/>
      <c r="V53" s="2122"/>
      <c r="W53" s="2122"/>
      <c r="X53" s="2122"/>
      <c r="Y53" s="2122"/>
      <c r="Z53" s="2122"/>
      <c r="AA53" s="2122"/>
      <c r="AB53" s="2122"/>
      <c r="AC53" s="2122"/>
      <c r="AD53" s="2122"/>
      <c r="AE53" s="2122"/>
      <c r="AF53" s="2122"/>
      <c r="AG53" s="2122"/>
      <c r="AH53" s="2122"/>
      <c r="AI53" s="2122"/>
      <c r="AJ53" s="945"/>
      <c r="AK53" s="2114"/>
      <c r="AL53" s="2115"/>
      <c r="AM53" s="2118"/>
      <c r="AN53" s="2118"/>
      <c r="AO53" s="2118"/>
      <c r="AP53" s="2118"/>
      <c r="AQ53" s="2118"/>
      <c r="AR53" s="2118"/>
      <c r="AS53" s="2118"/>
      <c r="AT53" s="2118"/>
      <c r="AU53" s="2118"/>
      <c r="AV53" s="2118"/>
      <c r="AW53" s="2119"/>
      <c r="AX53" s="914"/>
      <c r="AY53" s="915"/>
      <c r="AZ53" s="25"/>
    </row>
    <row r="54" spans="2:52" ht="15.75" customHeight="1">
      <c r="B54" s="944"/>
      <c r="C54" s="2100" t="s">
        <v>566</v>
      </c>
      <c r="D54" s="2100"/>
      <c r="E54" s="2100"/>
      <c r="F54" s="2100"/>
      <c r="G54" s="2100"/>
      <c r="H54" s="2100"/>
      <c r="I54" s="2100"/>
      <c r="J54" s="914"/>
      <c r="K54" s="2122"/>
      <c r="L54" s="2122"/>
      <c r="M54" s="2122"/>
      <c r="N54" s="2122"/>
      <c r="O54" s="2122"/>
      <c r="P54" s="2122"/>
      <c r="Q54" s="2122"/>
      <c r="R54" s="2122"/>
      <c r="S54" s="2122"/>
      <c r="T54" s="2122"/>
      <c r="U54" s="2122"/>
      <c r="V54" s="2122"/>
      <c r="W54" s="2122"/>
      <c r="X54" s="2122"/>
      <c r="Y54" s="2122"/>
      <c r="Z54" s="2122"/>
      <c r="AA54" s="2122"/>
      <c r="AB54" s="2122"/>
      <c r="AC54" s="2122"/>
      <c r="AD54" s="2122"/>
      <c r="AE54" s="2122"/>
      <c r="AF54" s="2122"/>
      <c r="AG54" s="2122"/>
      <c r="AH54" s="2122"/>
      <c r="AI54" s="2122"/>
      <c r="AJ54" s="945"/>
      <c r="AK54" s="2128" t="s">
        <v>565</v>
      </c>
      <c r="AL54" s="2129"/>
      <c r="AM54" s="2129"/>
      <c r="AN54" s="2129"/>
      <c r="AO54" s="2129"/>
      <c r="AP54" s="2129"/>
      <c r="AQ54" s="2129"/>
      <c r="AR54" s="2129"/>
      <c r="AS54" s="2129"/>
      <c r="AT54" s="2129"/>
      <c r="AU54" s="2129"/>
      <c r="AV54" s="2129"/>
      <c r="AW54" s="2130"/>
      <c r="AX54" s="914"/>
      <c r="AY54" s="915"/>
      <c r="AZ54" s="25"/>
    </row>
    <row r="55" spans="2:52" ht="15.75" customHeight="1">
      <c r="B55" s="944"/>
      <c r="C55" s="2102"/>
      <c r="D55" s="2103"/>
      <c r="E55" s="2103"/>
      <c r="F55" s="2103"/>
      <c r="G55" s="2103"/>
      <c r="H55" s="2103"/>
      <c r="I55" s="2126"/>
      <c r="J55" s="914"/>
      <c r="K55" s="2122"/>
      <c r="L55" s="2122"/>
      <c r="M55" s="2122"/>
      <c r="N55" s="2122"/>
      <c r="O55" s="2122"/>
      <c r="P55" s="2122"/>
      <c r="Q55" s="2122"/>
      <c r="R55" s="2122"/>
      <c r="S55" s="2122"/>
      <c r="T55" s="2122"/>
      <c r="U55" s="2122"/>
      <c r="V55" s="2122"/>
      <c r="W55" s="2122"/>
      <c r="X55" s="2122"/>
      <c r="Y55" s="2122"/>
      <c r="Z55" s="2122"/>
      <c r="AA55" s="2122"/>
      <c r="AB55" s="2122"/>
      <c r="AC55" s="2122"/>
      <c r="AD55" s="2122"/>
      <c r="AE55" s="2122"/>
      <c r="AF55" s="2122"/>
      <c r="AG55" s="2122"/>
      <c r="AH55" s="2122"/>
      <c r="AI55" s="2122"/>
      <c r="AJ55" s="945"/>
      <c r="AK55" s="2131"/>
      <c r="AL55" s="2132"/>
      <c r="AM55" s="2132"/>
      <c r="AN55" s="2132"/>
      <c r="AO55" s="2132"/>
      <c r="AP55" s="2132"/>
      <c r="AQ55" s="2132"/>
      <c r="AR55" s="2132"/>
      <c r="AS55" s="2132"/>
      <c r="AT55" s="2132"/>
      <c r="AU55" s="2132"/>
      <c r="AV55" s="2132"/>
      <c r="AW55" s="2133"/>
      <c r="AX55" s="914"/>
      <c r="AY55" s="915"/>
      <c r="AZ55" s="25"/>
    </row>
    <row r="56" spans="2:52" ht="7.5" customHeight="1">
      <c r="B56" s="944"/>
      <c r="C56" s="2106"/>
      <c r="D56" s="2107"/>
      <c r="E56" s="2107"/>
      <c r="F56" s="2107"/>
      <c r="G56" s="2107"/>
      <c r="H56" s="2107"/>
      <c r="I56" s="2127"/>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1"/>
      <c r="AL56" s="2132"/>
      <c r="AM56" s="2132"/>
      <c r="AN56" s="2132"/>
      <c r="AO56" s="2132"/>
      <c r="AP56" s="2132"/>
      <c r="AQ56" s="2132"/>
      <c r="AR56" s="2132"/>
      <c r="AS56" s="2132"/>
      <c r="AT56" s="2132"/>
      <c r="AU56" s="2132"/>
      <c r="AV56" s="2132"/>
      <c r="AW56" s="2133"/>
      <c r="AX56" s="914"/>
      <c r="AY56" s="915"/>
      <c r="AZ56" s="25"/>
    </row>
    <row r="57" spans="2:52" ht="15.75" customHeight="1">
      <c r="B57" s="944"/>
      <c r="C57" s="2101" t="s">
        <v>564</v>
      </c>
      <c r="D57" s="2101"/>
      <c r="E57" s="2101"/>
      <c r="F57" s="2101"/>
      <c r="G57" s="2101"/>
      <c r="H57" s="2101"/>
      <c r="I57" s="2101"/>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1"/>
      <c r="AL57" s="2132"/>
      <c r="AM57" s="2132"/>
      <c r="AN57" s="2132"/>
      <c r="AO57" s="2132"/>
      <c r="AP57" s="2132"/>
      <c r="AQ57" s="2132"/>
      <c r="AR57" s="2132"/>
      <c r="AS57" s="2132"/>
      <c r="AT57" s="2132"/>
      <c r="AU57" s="2132"/>
      <c r="AV57" s="2132"/>
      <c r="AW57" s="2133"/>
      <c r="AX57" s="914"/>
      <c r="AY57" s="915"/>
      <c r="AZ57" s="25"/>
    </row>
    <row r="58" spans="2:52" ht="15.75" customHeight="1">
      <c r="B58" s="944"/>
      <c r="C58" s="2102"/>
      <c r="D58" s="2103"/>
      <c r="E58" s="2103"/>
      <c r="F58" s="2103"/>
      <c r="G58" s="2103"/>
      <c r="H58" s="2103"/>
      <c r="I58" s="2126"/>
      <c r="J58" s="914"/>
      <c r="K58" s="914"/>
      <c r="L58" s="2120" t="s">
        <v>563</v>
      </c>
      <c r="M58" s="2120"/>
      <c r="N58" s="2120"/>
      <c r="O58" s="2120"/>
      <c r="P58" s="2120"/>
      <c r="Q58" s="2120"/>
      <c r="R58" s="894"/>
      <c r="S58" s="894"/>
      <c r="T58" s="894"/>
      <c r="U58" s="947"/>
      <c r="V58" s="2120" t="s">
        <v>562</v>
      </c>
      <c r="W58" s="2120"/>
      <c r="X58" s="2120"/>
      <c r="Y58" s="2120"/>
      <c r="Z58" s="2120"/>
      <c r="AA58" s="2120"/>
      <c r="AB58" s="947"/>
      <c r="AC58" s="947"/>
      <c r="AD58" s="947"/>
      <c r="AE58" s="947"/>
      <c r="AF58" s="2120" t="s">
        <v>561</v>
      </c>
      <c r="AG58" s="2120"/>
      <c r="AH58" s="2120"/>
      <c r="AI58" s="2120"/>
      <c r="AJ58" s="2121"/>
      <c r="AK58" s="2131"/>
      <c r="AL58" s="2132"/>
      <c r="AM58" s="2132"/>
      <c r="AN58" s="2132"/>
      <c r="AO58" s="2132"/>
      <c r="AP58" s="2132"/>
      <c r="AQ58" s="2132"/>
      <c r="AR58" s="2132"/>
      <c r="AS58" s="2132"/>
      <c r="AT58" s="2132"/>
      <c r="AU58" s="2132"/>
      <c r="AV58" s="2132"/>
      <c r="AW58" s="2133"/>
      <c r="AX58" s="914"/>
      <c r="AY58" s="915"/>
      <c r="AZ58" s="25"/>
    </row>
    <row r="59" spans="2:52" ht="4.5" customHeight="1">
      <c r="B59" s="944"/>
      <c r="C59" s="2106"/>
      <c r="D59" s="2107"/>
      <c r="E59" s="2107"/>
      <c r="F59" s="2107"/>
      <c r="G59" s="2107"/>
      <c r="H59" s="2107"/>
      <c r="I59" s="2127"/>
      <c r="J59" s="914"/>
      <c r="K59" s="914"/>
      <c r="L59" s="914"/>
      <c r="M59" s="914"/>
      <c r="N59" s="947"/>
      <c r="O59" s="947"/>
      <c r="P59" s="947"/>
      <c r="Q59" s="947"/>
      <c r="R59" s="947"/>
      <c r="S59" s="947"/>
      <c r="T59" s="947"/>
      <c r="U59" s="2105"/>
      <c r="V59" s="2105"/>
      <c r="W59" s="2105"/>
      <c r="X59" s="2105"/>
      <c r="Y59" s="2105"/>
      <c r="Z59" s="2105"/>
      <c r="AA59" s="2105"/>
      <c r="AB59" s="2105"/>
      <c r="AC59" s="2105"/>
      <c r="AD59" s="2105"/>
      <c r="AE59" s="2105"/>
      <c r="AF59" s="2105"/>
      <c r="AG59" s="2105"/>
      <c r="AH59" s="2105"/>
      <c r="AI59" s="2105"/>
      <c r="AJ59" s="2134"/>
      <c r="AK59" s="948"/>
      <c r="AL59" s="914"/>
      <c r="AM59" s="914"/>
      <c r="AN59" s="914"/>
      <c r="AO59" s="914"/>
      <c r="AP59" s="914"/>
      <c r="AQ59" s="914"/>
      <c r="AR59" s="914"/>
      <c r="AS59" s="914"/>
      <c r="AT59" s="914"/>
      <c r="AU59" s="914"/>
      <c r="AV59" s="914"/>
      <c r="AW59" s="949"/>
      <c r="AX59" s="914"/>
      <c r="AY59" s="915"/>
      <c r="AZ59" s="25"/>
    </row>
    <row r="60" spans="2:52" ht="15.75" customHeight="1">
      <c r="B60" s="2139" t="s">
        <v>560</v>
      </c>
      <c r="C60" s="2101" t="s">
        <v>559</v>
      </c>
      <c r="D60" s="2101"/>
      <c r="E60" s="2101"/>
      <c r="F60" s="2101"/>
      <c r="G60" s="2101"/>
      <c r="H60" s="2101"/>
      <c r="I60" s="2101"/>
      <c r="J60" s="2105"/>
      <c r="K60" s="2105"/>
      <c r="L60" s="2105"/>
      <c r="M60" s="2105"/>
      <c r="N60" s="2105"/>
      <c r="O60" s="2105"/>
      <c r="P60" s="2105"/>
      <c r="Q60" s="2105"/>
      <c r="R60" s="2105"/>
      <c r="S60" s="2105"/>
      <c r="T60" s="2105"/>
      <c r="U60" s="2105"/>
      <c r="V60" s="2105"/>
      <c r="W60" s="2105"/>
      <c r="X60" s="2105"/>
      <c r="Y60" s="2105"/>
      <c r="Z60" s="2105"/>
      <c r="AA60" s="2105"/>
      <c r="AB60" s="2105"/>
      <c r="AC60" s="2105"/>
      <c r="AD60" s="2105"/>
      <c r="AE60" s="2105"/>
      <c r="AF60" s="2105"/>
      <c r="AG60" s="2105"/>
      <c r="AH60" s="2105"/>
      <c r="AI60" s="2105"/>
      <c r="AJ60" s="2134"/>
      <c r="AK60" s="948"/>
      <c r="AL60" s="2107"/>
      <c r="AM60" s="2107"/>
      <c r="AN60" s="914" t="s">
        <v>558</v>
      </c>
      <c r="AO60" s="2107"/>
      <c r="AP60" s="2107"/>
      <c r="AQ60" s="950" t="s">
        <v>557</v>
      </c>
      <c r="AR60" s="2107"/>
      <c r="AS60" s="2107"/>
      <c r="AT60" s="2107"/>
      <c r="AU60" s="2107"/>
      <c r="AV60" s="914"/>
      <c r="AW60" s="949"/>
      <c r="AX60" s="914"/>
      <c r="AY60" s="915"/>
      <c r="AZ60" s="25"/>
    </row>
    <row r="61" spans="2:52" ht="15.75" customHeight="1">
      <c r="B61" s="2139"/>
      <c r="C61" s="2102"/>
      <c r="D61" s="2103"/>
      <c r="E61" s="2103"/>
      <c r="F61" s="2103"/>
      <c r="G61" s="2103"/>
      <c r="H61" s="2103"/>
      <c r="I61" s="2126"/>
      <c r="J61" s="2105"/>
      <c r="K61" s="2105"/>
      <c r="L61" s="2105"/>
      <c r="M61" s="2105"/>
      <c r="N61" s="2105"/>
      <c r="O61" s="2105"/>
      <c r="P61" s="2105"/>
      <c r="Q61" s="2105"/>
      <c r="R61" s="2105"/>
      <c r="S61" s="2105"/>
      <c r="T61" s="2105"/>
      <c r="U61" s="2105"/>
      <c r="V61" s="2105"/>
      <c r="W61" s="2105"/>
      <c r="X61" s="2105"/>
      <c r="Y61" s="2105"/>
      <c r="Z61" s="2105"/>
      <c r="AA61" s="2105"/>
      <c r="AB61" s="2105"/>
      <c r="AC61" s="2105"/>
      <c r="AD61" s="2105"/>
      <c r="AE61" s="2105"/>
      <c r="AF61" s="2105"/>
      <c r="AG61" s="2105"/>
      <c r="AH61" s="2105"/>
      <c r="AI61" s="2105"/>
      <c r="AJ61" s="2134"/>
      <c r="AK61" s="951"/>
      <c r="AL61" s="952"/>
      <c r="AM61" s="952"/>
      <c r="AN61" s="952"/>
      <c r="AO61" s="952"/>
      <c r="AP61" s="952"/>
      <c r="AQ61" s="952"/>
      <c r="AR61" s="952"/>
      <c r="AS61" s="952"/>
      <c r="AT61" s="952"/>
      <c r="AU61" s="952"/>
      <c r="AV61" s="952"/>
      <c r="AW61" s="953"/>
      <c r="AX61" s="914"/>
      <c r="AY61" s="915"/>
      <c r="AZ61" s="25"/>
    </row>
    <row r="62" spans="2:52" ht="8.25" customHeight="1">
      <c r="B62" s="944"/>
      <c r="C62" s="2106"/>
      <c r="D62" s="2107"/>
      <c r="E62" s="2107"/>
      <c r="F62" s="2107"/>
      <c r="G62" s="2107"/>
      <c r="H62" s="2107"/>
      <c r="I62" s="2127"/>
      <c r="J62" s="914"/>
      <c r="K62" s="914"/>
      <c r="L62" s="914"/>
      <c r="M62" s="914"/>
      <c r="N62" s="914"/>
      <c r="O62" s="914"/>
      <c r="P62" s="914"/>
      <c r="Q62" s="914"/>
      <c r="R62" s="914"/>
      <c r="S62" s="914"/>
      <c r="T62" s="914"/>
      <c r="U62" s="2105"/>
      <c r="V62" s="2105"/>
      <c r="W62" s="2105"/>
      <c r="X62" s="2105"/>
      <c r="Y62" s="2105"/>
      <c r="Z62" s="2105"/>
      <c r="AA62" s="2105"/>
      <c r="AB62" s="2105"/>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1" t="s">
        <v>556</v>
      </c>
      <c r="D63" s="2101"/>
      <c r="E63" s="2101"/>
      <c r="F63" s="2101"/>
      <c r="G63" s="2101"/>
      <c r="H63" s="2101"/>
      <c r="I63" s="2101"/>
      <c r="J63" s="914"/>
      <c r="K63" s="914"/>
      <c r="L63" s="914"/>
      <c r="M63" s="914"/>
      <c r="N63" s="914"/>
      <c r="O63" s="914"/>
      <c r="P63" s="914"/>
      <c r="Q63" s="2100" t="s">
        <v>113</v>
      </c>
      <c r="R63" s="2100"/>
      <c r="S63" s="2100"/>
      <c r="T63" s="2100"/>
      <c r="U63" s="2100"/>
      <c r="V63" s="2100"/>
      <c r="W63" s="2100"/>
      <c r="X63" s="2100"/>
      <c r="Y63" s="2100"/>
      <c r="Z63" s="2100"/>
      <c r="AA63" s="2100"/>
      <c r="AB63" s="2100"/>
      <c r="AC63" s="2100"/>
      <c r="AD63" s="914"/>
      <c r="AE63" s="914"/>
      <c r="AF63" s="914"/>
      <c r="AG63" s="914"/>
      <c r="AH63" s="914"/>
      <c r="AI63" s="914"/>
      <c r="AJ63" s="950"/>
      <c r="AK63" s="2100" t="s">
        <v>555</v>
      </c>
      <c r="AL63" s="2100"/>
      <c r="AM63" s="2100"/>
      <c r="AN63" s="2100"/>
      <c r="AO63" s="2100"/>
      <c r="AP63" s="2100"/>
      <c r="AQ63" s="2100"/>
      <c r="AR63" s="2100"/>
      <c r="AS63" s="2100"/>
      <c r="AT63" s="2100"/>
      <c r="AU63" s="2100"/>
      <c r="AV63" s="2100"/>
      <c r="AW63" s="2100"/>
      <c r="AX63" s="880"/>
      <c r="AY63" s="881"/>
      <c r="AZ63" s="25"/>
    </row>
    <row r="64" spans="2:52" ht="6.75" customHeight="1">
      <c r="B64" s="882"/>
      <c r="C64" s="2102"/>
      <c r="D64" s="2103"/>
      <c r="E64" s="2103"/>
      <c r="F64" s="2103"/>
      <c r="G64" s="2103"/>
      <c r="H64" s="2103"/>
      <c r="I64" s="2095" t="s">
        <v>285</v>
      </c>
      <c r="J64" s="914"/>
      <c r="K64" s="914"/>
      <c r="L64" s="914"/>
      <c r="M64" s="914"/>
      <c r="N64" s="914"/>
      <c r="O64" s="914"/>
      <c r="P64" s="914"/>
      <c r="Q64" s="2102"/>
      <c r="R64" s="2103"/>
      <c r="S64" s="2103"/>
      <c r="T64" s="2103"/>
      <c r="U64" s="2103"/>
      <c r="V64" s="2103"/>
      <c r="W64" s="2103"/>
      <c r="X64" s="2103"/>
      <c r="Y64" s="2103"/>
      <c r="Z64" s="2103"/>
      <c r="AA64" s="2103"/>
      <c r="AB64" s="2103"/>
      <c r="AC64" s="2103"/>
      <c r="AD64" s="2094" t="s">
        <v>285</v>
      </c>
      <c r="AE64" s="2095"/>
      <c r="AF64" s="914"/>
      <c r="AG64" s="914"/>
      <c r="AH64" s="914"/>
      <c r="AI64" s="914"/>
      <c r="AJ64" s="950"/>
      <c r="AK64" s="2108"/>
      <c r="AL64" s="2103"/>
      <c r="AM64" s="2103"/>
      <c r="AN64" s="2103"/>
      <c r="AO64" s="2103"/>
      <c r="AP64" s="2103"/>
      <c r="AQ64" s="2103"/>
      <c r="AR64" s="2103"/>
      <c r="AS64" s="2103"/>
      <c r="AT64" s="2103"/>
      <c r="AU64" s="2103"/>
      <c r="AV64" s="2094" t="s">
        <v>285</v>
      </c>
      <c r="AW64" s="2095"/>
      <c r="AX64" s="880"/>
      <c r="AY64" s="881"/>
      <c r="AZ64" s="25"/>
    </row>
    <row r="65" spans="1:59" ht="27.4" customHeight="1">
      <c r="B65" s="882"/>
      <c r="C65" s="2104"/>
      <c r="D65" s="2105"/>
      <c r="E65" s="2105"/>
      <c r="F65" s="2105"/>
      <c r="G65" s="2105"/>
      <c r="H65" s="2105"/>
      <c r="I65" s="2097"/>
      <c r="J65" s="914"/>
      <c r="K65" s="914"/>
      <c r="L65" s="914"/>
      <c r="M65" s="914"/>
      <c r="N65" s="2089" t="s">
        <v>554</v>
      </c>
      <c r="O65" s="2089"/>
      <c r="P65" s="914"/>
      <c r="Q65" s="2104"/>
      <c r="R65" s="2105"/>
      <c r="S65" s="2105"/>
      <c r="T65" s="2105"/>
      <c r="U65" s="2105"/>
      <c r="V65" s="2105"/>
      <c r="W65" s="2105"/>
      <c r="X65" s="2105"/>
      <c r="Y65" s="2105"/>
      <c r="Z65" s="2105"/>
      <c r="AA65" s="2105"/>
      <c r="AB65" s="2105"/>
      <c r="AC65" s="2105"/>
      <c r="AD65" s="2096"/>
      <c r="AE65" s="2097"/>
      <c r="AF65" s="914"/>
      <c r="AG65" s="914"/>
      <c r="AH65" s="914"/>
      <c r="AI65" s="2090" t="s">
        <v>553</v>
      </c>
      <c r="AJ65" s="2091"/>
      <c r="AK65" s="2104"/>
      <c r="AL65" s="2105"/>
      <c r="AM65" s="2105"/>
      <c r="AN65" s="2105"/>
      <c r="AO65" s="2105"/>
      <c r="AP65" s="2105"/>
      <c r="AQ65" s="2105"/>
      <c r="AR65" s="2105"/>
      <c r="AS65" s="2105"/>
      <c r="AT65" s="2105"/>
      <c r="AU65" s="2105"/>
      <c r="AV65" s="2096"/>
      <c r="AW65" s="2097"/>
      <c r="AX65" s="880"/>
      <c r="AY65" s="881"/>
      <c r="AZ65" s="25"/>
    </row>
    <row r="66" spans="1:59" ht="6" customHeight="1">
      <c r="B66" s="882"/>
      <c r="C66" s="2106"/>
      <c r="D66" s="2107"/>
      <c r="E66" s="2107"/>
      <c r="F66" s="2107"/>
      <c r="G66" s="2107"/>
      <c r="H66" s="2107"/>
      <c r="I66" s="2099"/>
      <c r="J66" s="914"/>
      <c r="K66" s="914"/>
      <c r="L66" s="914"/>
      <c r="M66" s="914"/>
      <c r="N66" s="914"/>
      <c r="O66" s="914"/>
      <c r="P66" s="914"/>
      <c r="Q66" s="2106"/>
      <c r="R66" s="2107"/>
      <c r="S66" s="2107"/>
      <c r="T66" s="2107"/>
      <c r="U66" s="2107"/>
      <c r="V66" s="2107"/>
      <c r="W66" s="2107"/>
      <c r="X66" s="2107"/>
      <c r="Y66" s="2107"/>
      <c r="Z66" s="2107"/>
      <c r="AA66" s="2107"/>
      <c r="AB66" s="2107"/>
      <c r="AC66" s="2107"/>
      <c r="AD66" s="2098"/>
      <c r="AE66" s="2099"/>
      <c r="AF66" s="914"/>
      <c r="AG66" s="914"/>
      <c r="AH66" s="914"/>
      <c r="AI66" s="2090"/>
      <c r="AJ66" s="2091"/>
      <c r="AK66" s="2106"/>
      <c r="AL66" s="2107"/>
      <c r="AM66" s="2107"/>
      <c r="AN66" s="2107"/>
      <c r="AO66" s="2107"/>
      <c r="AP66" s="2107"/>
      <c r="AQ66" s="2107"/>
      <c r="AR66" s="2107"/>
      <c r="AS66" s="2107"/>
      <c r="AT66" s="2107"/>
      <c r="AU66" s="2107"/>
      <c r="AV66" s="2098"/>
      <c r="AW66" s="2099"/>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0" t="s">
        <v>870</v>
      </c>
      <c r="D68" s="2180"/>
      <c r="E68" s="2180"/>
      <c r="F68" s="2180"/>
      <c r="G68" s="2180"/>
      <c r="H68" s="2180"/>
      <c r="I68" s="2180"/>
      <c r="J68" s="2180"/>
      <c r="K68" s="2180"/>
      <c r="L68" s="2180"/>
      <c r="M68" s="2180"/>
      <c r="N68" s="2180"/>
      <c r="O68" s="2180"/>
      <c r="P68" s="2180"/>
      <c r="Q68" s="2180"/>
      <c r="R68" s="2180"/>
      <c r="S68" s="2180"/>
      <c r="T68" s="2180"/>
      <c r="U68" s="2180"/>
      <c r="V68" s="2180"/>
      <c r="W68" s="2180"/>
      <c r="X68" s="2180"/>
      <c r="Y68" s="2180"/>
      <c r="Z68" s="2180"/>
      <c r="AA68" s="2180"/>
      <c r="AB68" s="2180"/>
      <c r="AC68" s="2180"/>
      <c r="AD68" s="2180"/>
      <c r="AE68" s="2180"/>
      <c r="AF68" s="2180"/>
      <c r="AG68" s="2180"/>
      <c r="AH68" s="2180"/>
      <c r="AI68" s="2180"/>
      <c r="AJ68" s="2180"/>
      <c r="AK68" s="2180"/>
      <c r="AL68" s="2180"/>
      <c r="AM68" s="2180"/>
      <c r="AN68" s="2180"/>
      <c r="AO68" s="2180"/>
      <c r="AP68" s="2180"/>
      <c r="AQ68" s="2180"/>
      <c r="AR68" s="2180"/>
      <c r="AS68" s="2180"/>
      <c r="AT68" s="2180"/>
      <c r="AU68" s="2180"/>
      <c r="AV68" s="2180"/>
      <c r="AW68" s="2180"/>
      <c r="AX68" s="884"/>
      <c r="AY68" s="885"/>
      <c r="AZ68" s="25"/>
    </row>
    <row r="69" spans="1:59" ht="18.399999999999999" customHeight="1">
      <c r="B69" s="2092" t="s">
        <v>552</v>
      </c>
      <c r="C69" s="2092"/>
      <c r="D69" s="2092"/>
      <c r="E69" s="2092"/>
      <c r="F69" s="2092"/>
      <c r="G69" s="2092"/>
      <c r="H69" s="2092"/>
      <c r="I69" s="2092"/>
      <c r="J69" s="2092"/>
      <c r="K69" s="2092"/>
      <c r="L69" s="2092"/>
      <c r="M69" s="2092"/>
      <c r="N69" s="2092"/>
      <c r="O69" s="2092"/>
      <c r="P69" s="2092"/>
      <c r="Q69" s="2092"/>
      <c r="R69" s="2092"/>
      <c r="S69" s="2092"/>
      <c r="T69" s="2092"/>
      <c r="U69" s="2092"/>
      <c r="V69" s="2092"/>
      <c r="W69" s="2092"/>
      <c r="X69" s="2092"/>
      <c r="Y69" s="2092"/>
      <c r="Z69" s="2092"/>
      <c r="AA69" s="2092"/>
      <c r="AB69" s="2092"/>
      <c r="AC69" s="2092"/>
      <c r="AD69" s="2092"/>
      <c r="AE69" s="2092"/>
      <c r="AF69" s="2092"/>
      <c r="AG69" s="2092"/>
      <c r="AH69" s="2092"/>
      <c r="AI69" s="2092"/>
      <c r="AJ69" s="2092"/>
      <c r="AK69" s="588"/>
      <c r="AL69" s="588"/>
      <c r="AM69" s="588"/>
      <c r="AN69" s="2093" t="s">
        <v>864</v>
      </c>
      <c r="AO69" s="2093"/>
      <c r="AP69" s="2093"/>
      <c r="AQ69" s="2093"/>
      <c r="AR69" s="2093"/>
      <c r="AS69" s="2093"/>
      <c r="AT69" s="2093"/>
      <c r="AU69" s="2093"/>
      <c r="AV69" s="2093"/>
      <c r="AW69" s="2093"/>
      <c r="AX69" s="2093"/>
      <c r="AY69" s="2093"/>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87" t="s">
        <v>803</v>
      </c>
      <c r="C2" s="2187"/>
      <c r="D2" s="2187"/>
      <c r="E2" s="2187"/>
      <c r="F2" s="2187"/>
      <c r="G2" s="2187"/>
      <c r="H2" s="2187"/>
      <c r="I2" s="2187"/>
      <c r="J2" s="2187"/>
      <c r="K2" s="2187"/>
      <c r="L2" s="2187"/>
      <c r="M2" s="2187"/>
      <c r="N2" s="2187"/>
      <c r="O2" s="2187"/>
      <c r="P2" s="2187"/>
      <c r="Q2" s="2187"/>
      <c r="R2" s="2187"/>
      <c r="S2" s="2187"/>
      <c r="T2" s="2187"/>
      <c r="U2" s="2187"/>
      <c r="V2" s="2187"/>
      <c r="W2" s="2187"/>
      <c r="X2" s="2187"/>
      <c r="Y2" s="2187"/>
      <c r="Z2" s="2187"/>
      <c r="AA2" s="2187"/>
      <c r="AB2" s="215"/>
      <c r="AC2" s="215"/>
      <c r="AD2" s="215"/>
      <c r="AE2" s="215"/>
      <c r="AF2" s="215"/>
      <c r="AG2" s="215"/>
      <c r="AH2" s="215"/>
      <c r="AI2" s="215"/>
      <c r="AJ2" s="215"/>
      <c r="AK2" s="215"/>
      <c r="AZ2" s="25"/>
      <c r="BA2" s="6"/>
      <c r="BG2" s="13" t="s">
        <v>7</v>
      </c>
    </row>
    <row r="3" spans="1:63" ht="63.75" customHeight="1" thickBot="1">
      <c r="B3" s="2188"/>
      <c r="C3" s="2188"/>
      <c r="D3" s="2188"/>
      <c r="E3" s="2188"/>
      <c r="F3" s="2188"/>
      <c r="G3" s="2188"/>
      <c r="H3" s="2188"/>
      <c r="I3" s="2188"/>
      <c r="J3" s="2188"/>
      <c r="K3" s="2188"/>
      <c r="L3" s="2188"/>
      <c r="M3" s="2188"/>
      <c r="N3" s="2188"/>
      <c r="O3" s="2188"/>
      <c r="P3" s="2188"/>
      <c r="Q3" s="2188"/>
      <c r="R3" s="2188"/>
      <c r="S3" s="2188"/>
      <c r="T3" s="2188"/>
      <c r="U3" s="2188"/>
      <c r="V3" s="2188"/>
      <c r="W3" s="2188"/>
      <c r="X3" s="2188"/>
      <c r="Y3" s="2188"/>
      <c r="Z3" s="2188"/>
      <c r="AA3" s="2188"/>
      <c r="AB3" s="215"/>
      <c r="AC3" s="215"/>
      <c r="AD3" s="215"/>
      <c r="AE3" s="215"/>
      <c r="AF3" s="215"/>
      <c r="AG3" s="215"/>
      <c r="AH3" s="215"/>
      <c r="AI3" s="215"/>
      <c r="AJ3" s="215"/>
      <c r="AK3" s="215"/>
      <c r="AZ3" s="25"/>
      <c r="BA3" s="1711"/>
      <c r="BB3" s="1711"/>
      <c r="BC3" s="1711"/>
      <c r="BD3" s="1711"/>
      <c r="BG3" s="13"/>
    </row>
    <row r="4" spans="1:63" ht="8.25" customHeight="1">
      <c r="B4" s="2174" t="s">
        <v>664</v>
      </c>
      <c r="C4" s="2175"/>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4"/>
      <c r="C5" s="2185"/>
      <c r="D5" s="2086" t="str">
        <f>IF('FICHA VALORACIÓN VO CLIENTE'!D4="","",'FICHA VALORACIÓN VO CLIENTE'!D4)</f>
        <v>CODERCH</v>
      </c>
      <c r="E5" s="2086"/>
      <c r="F5" s="2086"/>
      <c r="G5" s="2086"/>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86"/>
      <c r="E6" s="2086"/>
      <c r="F6" s="2086"/>
      <c r="G6" s="2086"/>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0" t="str">
        <f>IF('FICHA VALORACIÓN VO CLIENTE'!AF5="","",'FICHA VALORACIÓN VO CLIENTE'!AF5)</f>
        <v>GUMERSINDO  RUIZ</v>
      </c>
      <c r="AG6" s="2160"/>
      <c r="AH6" s="2160"/>
      <c r="AI6" s="2160"/>
      <c r="AJ6" s="2160"/>
      <c r="AK6" s="2160"/>
      <c r="AL6" s="2160"/>
      <c r="AM6" s="2160"/>
      <c r="AN6" s="2160"/>
      <c r="AO6" s="2160"/>
      <c r="AP6" s="2160"/>
      <c r="AQ6" s="2160"/>
      <c r="AR6" s="2160"/>
      <c r="AS6" s="2160"/>
      <c r="AT6" s="2160"/>
      <c r="AU6" s="2160"/>
      <c r="AV6" s="2160"/>
      <c r="AW6" s="2160"/>
      <c r="AX6" s="2160"/>
      <c r="AY6" s="893"/>
      <c r="AZ6" s="25"/>
      <c r="BA6" s="1711"/>
      <c r="BB6" s="1711"/>
      <c r="BC6" s="1711"/>
      <c r="BD6" s="1711"/>
    </row>
    <row r="7" spans="1:63" ht="26.25" customHeight="1">
      <c r="B7" s="897" t="s">
        <v>860</v>
      </c>
      <c r="C7" s="894"/>
      <c r="D7" s="2087"/>
      <c r="E7" s="2087"/>
      <c r="F7" s="2087"/>
      <c r="G7" s="2087"/>
      <c r="H7" s="893"/>
      <c r="I7" s="894" t="s">
        <v>661</v>
      </c>
      <c r="J7" s="894"/>
      <c r="K7" s="894"/>
      <c r="L7" s="894"/>
      <c r="M7" s="894"/>
      <c r="N7" s="2160" t="str">
        <f>IF('FICHA VALORACIÓN VO CLIENTE'!N6="","",'FICHA VALORACIÓN VO CLIENTE'!N6)</f>
        <v/>
      </c>
      <c r="O7" s="2160"/>
      <c r="P7" s="2160"/>
      <c r="Q7" s="2160"/>
      <c r="R7" s="2160"/>
      <c r="S7" s="894"/>
      <c r="T7" s="898"/>
      <c r="U7" s="2182" t="s">
        <v>660</v>
      </c>
      <c r="V7" s="2182"/>
      <c r="W7" s="2182"/>
      <c r="X7" s="2182"/>
      <c r="Y7" s="2182"/>
      <c r="Z7" s="2182"/>
      <c r="AA7" s="2182"/>
      <c r="AB7" s="910" t="str">
        <f>IF('FICHA VALORACIÓN VO CLIENTE'!AB6="","",'FICHA VALORACIÓN VO CLIENTE'!AB6)</f>
        <v/>
      </c>
      <c r="AC7" s="910"/>
      <c r="AD7" s="901"/>
      <c r="AE7" s="2186" t="s">
        <v>659</v>
      </c>
      <c r="AF7" s="2167"/>
      <c r="AG7" s="2167"/>
      <c r="AH7" s="2167"/>
      <c r="AI7" s="2167"/>
      <c r="AJ7" s="2167"/>
      <c r="AK7" s="2167"/>
      <c r="AL7" s="2159" t="str">
        <f>IF('FICHA VALORACIÓN VO CLIENTE'!AL6="","",'FICHA VALORACIÓN VO CLIENTE'!AL6)</f>
        <v/>
      </c>
      <c r="AM7" s="2159"/>
      <c r="AN7" s="2159"/>
      <c r="AO7" s="2159"/>
      <c r="AP7" s="2159"/>
      <c r="AQ7" s="2159"/>
      <c r="AR7" s="2159"/>
      <c r="AS7" s="2159"/>
      <c r="AT7" s="2159"/>
      <c r="AU7" s="2159"/>
      <c r="AV7" s="2159"/>
      <c r="AW7" s="2159"/>
      <c r="AX7" s="2159"/>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1" t="s">
        <v>861</v>
      </c>
      <c r="R9" s="2172"/>
      <c r="S9" s="2172"/>
      <c r="T9" s="887"/>
      <c r="U9" s="887"/>
      <c r="V9" s="887"/>
      <c r="W9" s="887"/>
      <c r="X9" s="887"/>
      <c r="Y9" s="887"/>
      <c r="Z9" s="887"/>
      <c r="AA9" s="887"/>
      <c r="AB9" s="887"/>
      <c r="AC9" s="887"/>
      <c r="AD9" s="887"/>
      <c r="AE9" s="887"/>
      <c r="AF9" s="887"/>
      <c r="AG9" s="891"/>
      <c r="AH9" s="2137" t="s">
        <v>657</v>
      </c>
      <c r="AI9" s="2169"/>
      <c r="AJ9" s="2169"/>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0" t="str">
        <f>IF('FICHA VALORACIÓN VO CLIENTE'!E9="","",'FICHA VALORACIÓN VO CLIENTE'!E9)</f>
        <v xml:space="preserve">GUMERSINDO </v>
      </c>
      <c r="F10" s="2160"/>
      <c r="G10" s="2160"/>
      <c r="H10" s="2160"/>
      <c r="I10" s="2160"/>
      <c r="J10" s="2160"/>
      <c r="K10" s="2160"/>
      <c r="L10" s="2160"/>
      <c r="M10" s="2160"/>
      <c r="N10" s="2160"/>
      <c r="O10" s="2160"/>
      <c r="P10" s="893"/>
      <c r="Q10" s="2173"/>
      <c r="R10" s="2090"/>
      <c r="S10" s="2090"/>
      <c r="T10" s="894"/>
      <c r="U10" s="894"/>
      <c r="V10" s="894"/>
      <c r="W10" s="894"/>
      <c r="X10" s="894"/>
      <c r="Y10" s="894"/>
      <c r="Z10" s="894"/>
      <c r="AA10" s="894"/>
      <c r="AB10" s="894"/>
      <c r="AC10" s="894"/>
      <c r="AD10" s="894"/>
      <c r="AE10" s="894"/>
      <c r="AF10" s="894"/>
      <c r="AG10" s="893"/>
      <c r="AH10" s="894" t="s">
        <v>41</v>
      </c>
      <c r="AI10" s="894"/>
      <c r="AJ10" s="894"/>
      <c r="AK10" s="2160" t="str">
        <f>IF('FICHA VALORACIÓN VO CLIENTE'!AK9="","",'FICHA VALORACIÓN VO CLIENTE'!AK9)</f>
        <v>vf1xxxxxxxxx</v>
      </c>
      <c r="AL10" s="2160"/>
      <c r="AM10" s="2160"/>
      <c r="AN10" s="2160"/>
      <c r="AO10" s="2160"/>
      <c r="AP10" s="2160"/>
      <c r="AQ10" s="2160"/>
      <c r="AR10" s="2160"/>
      <c r="AS10" s="2160"/>
      <c r="AT10" s="2160"/>
      <c r="AU10" s="2160"/>
      <c r="AV10" s="2160"/>
      <c r="AW10" s="2160"/>
      <c r="AX10" s="2160"/>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0" t="str">
        <f>IF('FICHA VALORACIÓN VO CLIENTE'!C11="","",'FICHA VALORACIÓN VO CLIENTE'!C11)</f>
        <v>RUIZ</v>
      </c>
      <c r="D12" s="2160"/>
      <c r="E12" s="2160"/>
      <c r="F12" s="2160"/>
      <c r="G12" s="2160"/>
      <c r="H12" s="2160"/>
      <c r="I12" s="2160"/>
      <c r="J12" s="2160"/>
      <c r="K12" s="2160"/>
      <c r="L12" s="2160"/>
      <c r="M12" s="2160"/>
      <c r="N12" s="2160"/>
      <c r="O12" s="2160"/>
      <c r="P12" s="893"/>
      <c r="Q12" s="894" t="s">
        <v>655</v>
      </c>
      <c r="R12" s="894"/>
      <c r="S12" s="894"/>
      <c r="T12" s="2160" t="str">
        <f>IF('FICHA VALORACIÓN VO CLIENTE'!T11="","",'FICHA VALORACIÓN VO CLIENTE'!T11)</f>
        <v xml:space="preserve">Renault </v>
      </c>
      <c r="U12" s="2160"/>
      <c r="V12" s="2160"/>
      <c r="W12" s="2160"/>
      <c r="X12" s="2160"/>
      <c r="Y12" s="2160"/>
      <c r="Z12" s="2160"/>
      <c r="AA12" s="2160"/>
      <c r="AB12" s="2160"/>
      <c r="AC12" s="2160"/>
      <c r="AD12" s="2160"/>
      <c r="AE12" s="2160"/>
      <c r="AF12" s="2160"/>
      <c r="AG12" s="893"/>
      <c r="AH12" s="897" t="s">
        <v>654</v>
      </c>
      <c r="AI12" s="894"/>
      <c r="AJ12" s="894"/>
      <c r="AK12" s="894"/>
      <c r="AL12" s="894"/>
      <c r="AM12" s="2096" t="s">
        <v>653</v>
      </c>
      <c r="AN12" s="2096"/>
      <c r="AO12" s="2096"/>
      <c r="AP12" s="2097"/>
      <c r="AQ12" s="957" t="str">
        <f>IF('FICHA VALORACIÓN VO CLIENTE'!AQ11="","",'FICHA VALORACIÓN VO CLIENTE'!AQ11)</f>
        <v/>
      </c>
      <c r="AR12" s="894"/>
      <c r="AS12" s="2167" t="s">
        <v>652</v>
      </c>
      <c r="AT12" s="2167"/>
      <c r="AU12" s="2168"/>
      <c r="AV12" s="957" t="str">
        <f>IF('FICHA VALORACIÓN VO CLIENTE'!AV11="","",'FICHA VALORACIÓN VO CLIENTE'!AV11)</f>
        <v/>
      </c>
      <c r="AW12" s="894"/>
      <c r="AX12" s="894"/>
      <c r="AY12" s="893"/>
      <c r="AZ12" s="25"/>
    </row>
    <row r="13" spans="1:63" ht="26.25" customHeight="1">
      <c r="B13" s="897" t="s">
        <v>83</v>
      </c>
      <c r="C13" s="894"/>
      <c r="D13" s="894"/>
      <c r="E13" s="2088" t="str">
        <f>IF('FICHA VALORACIÓN VO CLIENTE'!E12="","",'FICHA VALORACIÓN VO CLIENTE'!E12)</f>
        <v xml:space="preserve">CALLE MAS CAMPMOL </v>
      </c>
      <c r="F13" s="2088"/>
      <c r="G13" s="2088"/>
      <c r="H13" s="2088"/>
      <c r="I13" s="2088"/>
      <c r="J13" s="2088"/>
      <c r="K13" s="2088"/>
      <c r="L13" s="2088"/>
      <c r="M13" s="2088"/>
      <c r="N13" s="2088"/>
      <c r="O13" s="2088"/>
      <c r="P13" s="893"/>
      <c r="Q13" s="894" t="s">
        <v>651</v>
      </c>
      <c r="R13" s="894"/>
      <c r="S13" s="894"/>
      <c r="T13" s="912"/>
      <c r="U13" s="2159" t="str">
        <f>IF('FICHA VALORACIÓN VO CLIENTE'!U12="","",'FICHA VALORACIÓN VO CLIENTE'!U12)</f>
        <v xml:space="preserve">Clio </v>
      </c>
      <c r="V13" s="2159"/>
      <c r="W13" s="2159"/>
      <c r="X13" s="2159"/>
      <c r="Y13" s="2159"/>
      <c r="Z13" s="2159"/>
      <c r="AA13" s="2159"/>
      <c r="AB13" s="2159"/>
      <c r="AC13" s="2159"/>
      <c r="AD13" s="2159"/>
      <c r="AE13" s="2159"/>
      <c r="AF13" s="2159"/>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87"/>
      <c r="F14" s="2087"/>
      <c r="G14" s="2087"/>
      <c r="H14" s="2087"/>
      <c r="I14" s="2087"/>
      <c r="J14" s="2087"/>
      <c r="K14" s="2087"/>
      <c r="L14" s="2087"/>
      <c r="M14" s="2087"/>
      <c r="N14" s="2087"/>
      <c r="O14" s="2087"/>
      <c r="P14" s="893"/>
      <c r="Q14" s="894" t="s">
        <v>650</v>
      </c>
      <c r="R14" s="894"/>
      <c r="S14" s="894"/>
      <c r="T14" s="2159" t="str">
        <f>IF('FICHA VALORACIÓN VO CLIENTE'!T13="","",'FICHA VALORACIÓN VO CLIENTE'!T13)</f>
        <v/>
      </c>
      <c r="U14" s="2159"/>
      <c r="V14" s="2159"/>
      <c r="W14" s="2159"/>
      <c r="X14" s="2159"/>
      <c r="Y14" s="2159"/>
      <c r="Z14" s="2159"/>
      <c r="AA14" s="2159"/>
      <c r="AB14" s="2159"/>
      <c r="AC14" s="2159"/>
      <c r="AD14" s="2159"/>
      <c r="AE14" s="2159"/>
      <c r="AF14" s="2159"/>
      <c r="AG14" s="893"/>
      <c r="AH14" s="894" t="s">
        <v>649</v>
      </c>
      <c r="AI14" s="894"/>
      <c r="AJ14" s="894"/>
      <c r="AK14" s="894"/>
      <c r="AL14" s="894"/>
      <c r="AM14" s="894"/>
      <c r="AN14" s="894"/>
      <c r="AO14" s="2167" t="s">
        <v>634</v>
      </c>
      <c r="AP14" s="2168"/>
      <c r="AQ14" s="958" t="str">
        <f>IF('FICHA VALORACIÓN VO CLIENTE'!AQ13="","",'FICHA VALORACIÓN VO CLIENTE'!AQ13)</f>
        <v/>
      </c>
      <c r="AR14" s="914"/>
      <c r="AS14" s="914"/>
      <c r="AT14" s="2132" t="s">
        <v>340</v>
      </c>
      <c r="AU14" s="2133"/>
      <c r="AV14" s="959" t="str">
        <f>IF('FICHA VALORACIÓN VO CLIENTE'!AV13="","",'FICHA VALORACIÓN VO CLIENTE'!AV13)</f>
        <v/>
      </c>
      <c r="AW14" s="914"/>
      <c r="AX14" s="914"/>
      <c r="AY14" s="915"/>
      <c r="AZ14" s="25"/>
    </row>
    <row r="15" spans="1:63" ht="26.25" customHeight="1">
      <c r="B15" s="897" t="s">
        <v>86</v>
      </c>
      <c r="C15" s="894"/>
      <c r="D15" s="960"/>
      <c r="E15" s="2159">
        <f>IF('FICHA VALORACIÓN VO CLIENTE'!E14="","",'FICHA VALORACIÓN VO CLIENTE'!E14)</f>
        <v>617431119</v>
      </c>
      <c r="F15" s="2159"/>
      <c r="G15" s="2159"/>
      <c r="H15" s="2159"/>
      <c r="I15" s="2159"/>
      <c r="J15" s="2159"/>
      <c r="K15" s="2159"/>
      <c r="L15" s="2159"/>
      <c r="M15" s="2159"/>
      <c r="N15" s="2159"/>
      <c r="O15" s="2159"/>
      <c r="P15" s="893"/>
      <c r="Q15" s="894" t="s">
        <v>648</v>
      </c>
      <c r="R15" s="894"/>
      <c r="S15" s="894"/>
      <c r="T15" s="894"/>
      <c r="U15" s="894"/>
      <c r="V15" s="894"/>
      <c r="W15" s="917"/>
      <c r="X15" s="917"/>
      <c r="Y15" s="917"/>
      <c r="Z15" s="917"/>
      <c r="AA15" s="2159" t="str">
        <f>IF('FICHA VALORACIÓN VO CLIENTE'!AA14="","",'FICHA VALORACIÓN VO CLIENTE'!AA14)</f>
        <v/>
      </c>
      <c r="AB15" s="2159"/>
      <c r="AC15" s="2159"/>
      <c r="AD15" s="2159"/>
      <c r="AE15" s="2159"/>
      <c r="AF15" s="2159"/>
      <c r="AG15" s="893"/>
      <c r="AH15" s="894" t="s">
        <v>647</v>
      </c>
      <c r="AI15" s="894"/>
      <c r="AJ15" s="894"/>
      <c r="AK15" s="894"/>
      <c r="AL15" s="918"/>
      <c r="AM15" s="918"/>
      <c r="AN15" s="918"/>
      <c r="AO15" s="918"/>
      <c r="AP15" s="918"/>
      <c r="AQ15" s="2160" t="str">
        <f>IF('FICHA VALORACIÓN VO CLIENTE'!AQ14="","",'FICHA VALORACIÓN VO CLIENTE'!AQ14)</f>
        <v/>
      </c>
      <c r="AR15" s="2160"/>
      <c r="AS15" s="2160"/>
      <c r="AT15" s="2160"/>
      <c r="AU15" s="2160"/>
      <c r="AV15" s="2160"/>
      <c r="AW15" s="2160"/>
      <c r="AX15" s="2160"/>
      <c r="AY15" s="901"/>
      <c r="AZ15" s="25"/>
    </row>
    <row r="16" spans="1:63" ht="22.5" customHeight="1">
      <c r="B16" s="897" t="s">
        <v>646</v>
      </c>
      <c r="C16" s="894"/>
      <c r="D16" s="2160">
        <f>IF('FICHA VALORACIÓN VO CLIENTE'!D15="","",'FICHA VALORACIÓN VO CLIENTE'!D15)</f>
        <v>0</v>
      </c>
      <c r="E16" s="2160"/>
      <c r="F16" s="2160"/>
      <c r="G16" s="2160"/>
      <c r="H16" s="2160"/>
      <c r="I16" s="2160"/>
      <c r="J16" s="2160"/>
      <c r="K16" s="2160"/>
      <c r="L16" s="2160"/>
      <c r="M16" s="2160"/>
      <c r="N16" s="2160"/>
      <c r="O16" s="2160"/>
      <c r="P16" s="893"/>
      <c r="Q16" s="894" t="s">
        <v>645</v>
      </c>
      <c r="R16" s="894"/>
      <c r="S16" s="894"/>
      <c r="T16" s="894"/>
      <c r="U16" s="894"/>
      <c r="V16" s="894"/>
      <c r="W16" s="2160" t="str">
        <f>IF('FICHA VALORACIÓN VO CLIENTE'!W15=" "," ",'FICHA VALORACIÓN VO CLIENTE'!W15)</f>
        <v>xxxxxx</v>
      </c>
      <c r="X16" s="2160"/>
      <c r="Y16" s="2160"/>
      <c r="Z16" s="2160"/>
      <c r="AA16" s="2160"/>
      <c r="AB16" s="2160"/>
      <c r="AC16" s="2160"/>
      <c r="AD16" s="2160"/>
      <c r="AE16" s="2160"/>
      <c r="AF16" s="2160"/>
      <c r="AG16" s="893"/>
      <c r="AH16" s="894" t="s">
        <v>644</v>
      </c>
      <c r="AI16" s="894"/>
      <c r="AJ16" s="894"/>
      <c r="AK16" s="894"/>
      <c r="AL16" s="2160" t="str">
        <f>IF('FICHA VALORACIÓN VO CLIENTE'!AL15="","",'FICHA VALORACIÓN VO CLIENTE'!AL15)</f>
        <v/>
      </c>
      <c r="AM16" s="2160"/>
      <c r="AN16" s="2160"/>
      <c r="AO16" s="2160"/>
      <c r="AP16" s="2160"/>
      <c r="AQ16" s="2160"/>
      <c r="AR16" s="2160"/>
      <c r="AS16" s="2160"/>
      <c r="AT16" s="2160"/>
      <c r="AU16" s="2160"/>
      <c r="AV16" s="2160"/>
      <c r="AW16" s="2160"/>
      <c r="AX16" s="2160"/>
      <c r="AY16" s="901"/>
      <c r="AZ16" s="25"/>
      <c r="BA16" s="2" t="str">
        <f>IF(T15="","",T15)</f>
        <v/>
      </c>
    </row>
    <row r="17" spans="1:52" ht="23.25" customHeight="1">
      <c r="B17" s="897" t="s">
        <v>643</v>
      </c>
      <c r="C17" s="894"/>
      <c r="D17" s="2159">
        <f>IF('FICHA VALORACIÓN VO CLIENTE'!D16="","",'FICHA VALORACIÓN VO CLIENTE'!D16)</f>
        <v>0</v>
      </c>
      <c r="E17" s="2159"/>
      <c r="F17" s="2159"/>
      <c r="G17" s="2159"/>
      <c r="H17" s="2159"/>
      <c r="I17" s="2159"/>
      <c r="J17" s="2159"/>
      <c r="K17" s="2159"/>
      <c r="L17" s="2159"/>
      <c r="M17" s="2159"/>
      <c r="N17" s="2159"/>
      <c r="O17" s="2159"/>
      <c r="P17" s="893"/>
      <c r="Q17" s="894" t="s">
        <v>642</v>
      </c>
      <c r="R17" s="894"/>
      <c r="S17" s="894"/>
      <c r="T17" s="894"/>
      <c r="U17" s="894"/>
      <c r="V17" s="894"/>
      <c r="W17" s="918"/>
      <c r="X17" s="2159" t="str">
        <f>IF('FICHA VALORACIÓN VO CLIENTE'!X16="","",'FICHA VALORACIÓN VO CLIENTE'!X16)</f>
        <v/>
      </c>
      <c r="Y17" s="2159"/>
      <c r="Z17" s="2159"/>
      <c r="AA17" s="2159"/>
      <c r="AB17" s="2159"/>
      <c r="AC17" s="2159"/>
      <c r="AD17" s="2159"/>
      <c r="AE17" s="2159"/>
      <c r="AF17" s="2159"/>
      <c r="AG17" s="893"/>
      <c r="AH17" s="894" t="s">
        <v>641</v>
      </c>
      <c r="AI17" s="894"/>
      <c r="AJ17" s="894"/>
      <c r="AK17" s="894"/>
      <c r="AL17" s="2159" t="str">
        <f>IF('FICHA VALORACIÓN VO CLIENTE'!AL16="","",'FICHA VALORACIÓN VO CLIENTE'!AL16)</f>
        <v/>
      </c>
      <c r="AM17" s="2159"/>
      <c r="AN17" s="2159"/>
      <c r="AO17" s="2159"/>
      <c r="AP17" s="2159"/>
      <c r="AQ17" s="2159"/>
      <c r="AR17" s="2159"/>
      <c r="AS17" s="2159"/>
      <c r="AT17" s="2159"/>
      <c r="AU17" s="2159"/>
      <c r="AV17" s="2159"/>
      <c r="AW17" s="2159"/>
      <c r="AX17" s="2159"/>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1" t="s">
        <v>640</v>
      </c>
      <c r="C19" s="2176" t="s">
        <v>639</v>
      </c>
      <c r="D19" s="2176"/>
      <c r="E19" s="2176"/>
      <c r="F19" s="2176"/>
      <c r="G19" s="2176"/>
      <c r="H19" s="2176"/>
      <c r="I19" s="2176"/>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3"/>
      <c r="C20" s="2148"/>
      <c r="D20" s="2148"/>
      <c r="E20" s="2148"/>
      <c r="F20" s="2148"/>
      <c r="G20" s="2148"/>
      <c r="H20" s="2148"/>
      <c r="I20" s="2148"/>
      <c r="J20" s="920" t="s">
        <v>638</v>
      </c>
      <c r="K20" s="920"/>
      <c r="L20" s="920"/>
      <c r="M20" s="922"/>
      <c r="N20" s="961" t="str">
        <f>IF('FICHA VALORACIÓN VO CLIENTE'!N19="","",'FICHA VALORACIÓN VO CLIENTE'!N19)</f>
        <v/>
      </c>
      <c r="O20" s="920"/>
      <c r="P20" s="920"/>
      <c r="Q20" s="920"/>
      <c r="R20" s="2148" t="s">
        <v>637</v>
      </c>
      <c r="S20" s="2148"/>
      <c r="T20" s="2148"/>
      <c r="U20" s="2149"/>
      <c r="V20" s="961" t="str">
        <f>IF('FICHA VALORACIÓN VO CLIENTE'!V19="","",'FICHA VALORACIÓN VO CLIENTE'!V19)</f>
        <v/>
      </c>
      <c r="W20" s="920"/>
      <c r="X20" s="2147" t="s">
        <v>636</v>
      </c>
      <c r="Y20" s="2147"/>
      <c r="Z20" s="2146"/>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5" t="s">
        <v>340</v>
      </c>
      <c r="AO20" s="2146"/>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3"/>
      <c r="C21" s="2148"/>
      <c r="D21" s="2148"/>
      <c r="E21" s="2148"/>
      <c r="F21" s="2148"/>
      <c r="G21" s="2148"/>
      <c r="H21" s="2148"/>
      <c r="I21" s="2148"/>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79"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79"/>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79"/>
      <c r="B24" s="897"/>
      <c r="C24" s="929" t="s">
        <v>629</v>
      </c>
      <c r="D24" s="929"/>
      <c r="E24" s="929"/>
      <c r="F24" s="929"/>
      <c r="G24" s="894"/>
      <c r="H24" s="894"/>
      <c r="I24" s="894"/>
      <c r="J24" s="894"/>
      <c r="K24" s="930"/>
      <c r="L24" s="2150" t="s">
        <v>627</v>
      </c>
      <c r="M24" s="2096"/>
      <c r="N24" s="2096"/>
      <c r="O24" s="2096"/>
      <c r="P24" s="2097"/>
      <c r="Q24" s="894"/>
      <c r="R24" s="929" t="s">
        <v>628</v>
      </c>
      <c r="S24" s="929"/>
      <c r="T24" s="929"/>
      <c r="U24" s="929"/>
      <c r="V24" s="899"/>
      <c r="W24" s="899"/>
      <c r="X24" s="899"/>
      <c r="Y24" s="894"/>
      <c r="Z24" s="894"/>
      <c r="AA24" s="894"/>
      <c r="AB24" s="894"/>
      <c r="AC24" s="894"/>
      <c r="AD24" s="2150" t="s">
        <v>627</v>
      </c>
      <c r="AE24" s="2096"/>
      <c r="AF24" s="2096"/>
      <c r="AG24" s="2151"/>
      <c r="AH24" s="897"/>
      <c r="AI24" s="2152" t="s">
        <v>862</v>
      </c>
      <c r="AJ24" s="2152"/>
      <c r="AK24" s="2152"/>
      <c r="AL24" s="2152"/>
      <c r="AM24" s="2152"/>
      <c r="AN24" s="2152"/>
      <c r="AO24" s="2152"/>
      <c r="AP24" s="2098" t="str">
        <f>IF('FICHA VALORACIÓN VO CLIENTE'!AP22="","",'FICHA VALORACIÓN VO CLIENTE'!AP22)</f>
        <v/>
      </c>
      <c r="AQ24" s="2098"/>
      <c r="AR24" s="2098"/>
      <c r="AS24" s="930"/>
      <c r="AT24" s="2150" t="s">
        <v>627</v>
      </c>
      <c r="AU24" s="2096"/>
      <c r="AV24" s="2096"/>
      <c r="AW24" s="2096"/>
      <c r="AX24" s="2096"/>
      <c r="AY24" s="2151"/>
      <c r="AZ24" s="537"/>
    </row>
    <row r="25" spans="1:52" ht="27.75" customHeight="1">
      <c r="A25" s="2179"/>
      <c r="B25" s="897"/>
      <c r="C25" s="894" t="s">
        <v>592</v>
      </c>
      <c r="D25" s="894"/>
      <c r="E25" s="2160" t="str">
        <f>IF('FICHA VALORACIÓN VO CLIENTE'!E23="","",'FICHA VALORACIÓN VO CLIENTE'!E23)</f>
        <v/>
      </c>
      <c r="F25" s="2160"/>
      <c r="G25" s="2160"/>
      <c r="H25" s="2160"/>
      <c r="I25" s="2160"/>
      <c r="J25" s="2160"/>
      <c r="K25" s="930"/>
      <c r="L25" s="894"/>
      <c r="M25" s="2160" t="str">
        <f>IF('FICHA VALORACIÓN VO CLIENTE'!M23="","",'FICHA VALORACIÓN VO CLIENTE'!M23)</f>
        <v/>
      </c>
      <c r="N25" s="2160"/>
      <c r="O25" s="2160"/>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0" t="str">
        <f>IF('FICHA VALORACIÓN VO CLIENTE'!AE23="","",'FICHA VALORACIÓN VO CLIENTE'!AE23)</f>
        <v/>
      </c>
      <c r="AF25" s="2160"/>
      <c r="AG25" s="893"/>
      <c r="AH25" s="894"/>
      <c r="AI25" s="2160" t="str">
        <f>IF('FICHA VALORACIÓN VO CLIENTE'!AI23="","",'FICHA VALORACIÓN VO CLIENTE'!AI23)</f>
        <v/>
      </c>
      <c r="AJ25" s="2160"/>
      <c r="AK25" s="2160"/>
      <c r="AL25" s="2160"/>
      <c r="AM25" s="2160"/>
      <c r="AN25" s="2160"/>
      <c r="AO25" s="2160"/>
      <c r="AP25" s="2160"/>
      <c r="AQ25" s="2160"/>
      <c r="AR25" s="2160"/>
      <c r="AS25" s="894"/>
      <c r="AT25" s="931"/>
      <c r="AU25" s="2160" t="str">
        <f>IF('FICHA VALORACIÓN VO CLIENTE'!AU23="","",'FICHA VALORACIÓN VO CLIENTE'!AU23)</f>
        <v/>
      </c>
      <c r="AV25" s="2160"/>
      <c r="AW25" s="2160"/>
      <c r="AX25" s="2160"/>
      <c r="AY25" s="893"/>
      <c r="AZ25" s="25"/>
    </row>
    <row r="26" spans="1:52" ht="27.75" customHeight="1">
      <c r="A26" s="2179"/>
      <c r="B26" s="897"/>
      <c r="C26" s="894" t="s">
        <v>211</v>
      </c>
      <c r="D26" s="894"/>
      <c r="E26" s="894"/>
      <c r="F26" s="2159" t="str">
        <f>IF('FICHA VALORACIÓN VO CLIENTE'!F24="","",'FICHA VALORACIÓN VO CLIENTE'!F24)</f>
        <v/>
      </c>
      <c r="G26" s="2159"/>
      <c r="H26" s="2159"/>
      <c r="I26" s="2159"/>
      <c r="J26" s="2159"/>
      <c r="K26" s="930"/>
      <c r="L26" s="894"/>
      <c r="M26" s="2160" t="str">
        <f>IF('FICHA VALORACIÓN VO CLIENTE'!M24="","",'FICHA VALORACIÓN VO CLIENTE'!M24)</f>
        <v/>
      </c>
      <c r="N26" s="2160"/>
      <c r="O26" s="2160"/>
      <c r="P26" s="930"/>
      <c r="Q26" s="894"/>
      <c r="R26" s="894" t="s">
        <v>592</v>
      </c>
      <c r="S26" s="894"/>
      <c r="T26" s="894"/>
      <c r="U26" s="2159" t="str">
        <f>IF('FICHA VALORACIÓN VO CLIENTE'!U24="","",'FICHA VALORACIÓN VO CLIENTE'!U24)</f>
        <v/>
      </c>
      <c r="V26" s="2159"/>
      <c r="W26" s="2159"/>
      <c r="X26" s="2159"/>
      <c r="Y26" s="2159"/>
      <c r="Z26" s="2159"/>
      <c r="AA26" s="2159"/>
      <c r="AB26" s="2159"/>
      <c r="AC26" s="930"/>
      <c r="AD26" s="894"/>
      <c r="AE26" s="2160" t="str">
        <f>IF('FICHA VALORACIÓN VO CLIENTE'!AE24="","",'FICHA VALORACIÓN VO CLIENTE'!AE24)</f>
        <v/>
      </c>
      <c r="AF26" s="2160"/>
      <c r="AG26" s="893"/>
      <c r="AH26" s="894"/>
      <c r="AI26" s="929" t="s">
        <v>625</v>
      </c>
      <c r="AJ26" s="894"/>
      <c r="AK26" s="894"/>
      <c r="AL26" s="894"/>
      <c r="AM26" s="894"/>
      <c r="AN26" s="894"/>
      <c r="AO26" s="894"/>
      <c r="AP26" s="894"/>
      <c r="AQ26" s="894"/>
      <c r="AR26" s="894"/>
      <c r="AS26" s="894"/>
      <c r="AT26" s="931"/>
      <c r="AU26" s="2160" t="str">
        <f>IF('FICHA VALORACIÓN VO CLIENTE'!AU24="","",'FICHA VALORACIÓN VO CLIENTE'!AU24)</f>
        <v/>
      </c>
      <c r="AV26" s="2160"/>
      <c r="AW26" s="2160"/>
      <c r="AX26" s="2160"/>
      <c r="AY26" s="893"/>
      <c r="AZ26" s="25"/>
    </row>
    <row r="27" spans="1:52" ht="27.75" customHeight="1">
      <c r="A27" s="2179"/>
      <c r="B27" s="897"/>
      <c r="C27" s="894" t="s">
        <v>620</v>
      </c>
      <c r="D27" s="894"/>
      <c r="E27" s="894"/>
      <c r="F27" s="2159" t="str">
        <f>IF('FICHA VALORACIÓN VO CLIENTE'!F25="","",'FICHA VALORACIÓN VO CLIENTE'!F25)</f>
        <v/>
      </c>
      <c r="G27" s="2159"/>
      <c r="H27" s="2159"/>
      <c r="I27" s="2159"/>
      <c r="J27" s="2159"/>
      <c r="K27" s="930"/>
      <c r="L27" s="894"/>
      <c r="M27" s="2160" t="str">
        <f>IF('FICHA VALORACIÓN VO CLIENTE'!M25="","",'FICHA VALORACIÓN VO CLIENTE'!M25)</f>
        <v/>
      </c>
      <c r="N27" s="2160"/>
      <c r="O27" s="2160"/>
      <c r="P27" s="930"/>
      <c r="Q27" s="894"/>
      <c r="R27" s="894" t="s">
        <v>624</v>
      </c>
      <c r="S27" s="894"/>
      <c r="T27" s="894"/>
      <c r="U27" s="2159" t="str">
        <f>IF('FICHA VALORACIÓN VO CLIENTE'!U25="","",'FICHA VALORACIÓN VO CLIENTE'!U25)</f>
        <v/>
      </c>
      <c r="V27" s="2159"/>
      <c r="W27" s="2159"/>
      <c r="X27" s="2159"/>
      <c r="Y27" s="2159"/>
      <c r="Z27" s="2159"/>
      <c r="AA27" s="2159"/>
      <c r="AB27" s="2159"/>
      <c r="AC27" s="930"/>
      <c r="AD27" s="894"/>
      <c r="AE27" s="2160" t="str">
        <f>IF('FICHA VALORACIÓN VO CLIENTE'!AE25="","",'FICHA VALORACIÓN VO CLIENTE'!AE25)</f>
        <v/>
      </c>
      <c r="AF27" s="2160"/>
      <c r="AG27" s="893"/>
      <c r="AH27" s="894"/>
      <c r="AI27" s="894"/>
      <c r="AJ27" s="894" t="s">
        <v>623</v>
      </c>
      <c r="AK27" s="894"/>
      <c r="AL27" s="894"/>
      <c r="AM27" s="2160" t="str">
        <f>IF('FICHA VALORACIÓN VO CLIENTE'!AM25="","",'FICHA VALORACIÓN VO CLIENTE'!AM25)</f>
        <v/>
      </c>
      <c r="AN27" s="2160"/>
      <c r="AO27" s="2160"/>
      <c r="AP27" s="2160"/>
      <c r="AQ27" s="2160"/>
      <c r="AR27" s="2160"/>
      <c r="AS27" s="894"/>
      <c r="AT27" s="931"/>
      <c r="AU27" s="2160" t="str">
        <f>IF('FICHA VALORACIÓN VO CLIENTE'!AU25="","",'FICHA VALORACIÓN VO CLIENTE'!AU25)</f>
        <v/>
      </c>
      <c r="AV27" s="2160"/>
      <c r="AW27" s="2160"/>
      <c r="AX27" s="2160"/>
      <c r="AY27" s="893"/>
      <c r="AZ27" s="25"/>
    </row>
    <row r="28" spans="1:52" ht="27.75" customHeight="1">
      <c r="A28" s="2179"/>
      <c r="B28" s="897"/>
      <c r="C28" s="894" t="s">
        <v>622</v>
      </c>
      <c r="D28" s="894"/>
      <c r="E28" s="894"/>
      <c r="F28" s="894"/>
      <c r="G28" s="894"/>
      <c r="H28" s="2159" t="str">
        <f>IF('FICHA VALORACIÓN VO CLIENTE'!H26="","",'FICHA VALORACIÓN VO CLIENTE'!H26)</f>
        <v/>
      </c>
      <c r="I28" s="2159"/>
      <c r="J28" s="2159"/>
      <c r="K28" s="930"/>
      <c r="L28" s="894"/>
      <c r="M28" s="2160" t="str">
        <f>IF('FICHA VALORACIÓN VO CLIENTE'!M26="","",'FICHA VALORACIÓN VO CLIENTE'!M26)</f>
        <v/>
      </c>
      <c r="N28" s="2160"/>
      <c r="O28" s="2160"/>
      <c r="P28" s="930"/>
      <c r="Q28" s="894"/>
      <c r="R28" s="894" t="s">
        <v>622</v>
      </c>
      <c r="S28" s="894"/>
      <c r="T28" s="894"/>
      <c r="U28" s="894"/>
      <c r="V28" s="916"/>
      <c r="W28" s="916"/>
      <c r="X28" s="2159" t="str">
        <f>IF('FICHA VALORACIÓN VO CLIENTE'!X26="","",'FICHA VALORACIÓN VO CLIENTE'!X26)</f>
        <v/>
      </c>
      <c r="Y28" s="2159"/>
      <c r="Z28" s="2159"/>
      <c r="AA28" s="2159"/>
      <c r="AB28" s="2159"/>
      <c r="AC28" s="930"/>
      <c r="AD28" s="894"/>
      <c r="AE28" s="2160" t="str">
        <f>IF('FICHA VALORACIÓN VO CLIENTE'!AE26="","",'FICHA VALORACIÓN VO CLIENTE'!AE26)</f>
        <v/>
      </c>
      <c r="AF28" s="2160"/>
      <c r="AG28" s="893"/>
      <c r="AH28" s="894"/>
      <c r="AI28" s="894"/>
      <c r="AJ28" s="894" t="s">
        <v>621</v>
      </c>
      <c r="AK28" s="894"/>
      <c r="AL28" s="894"/>
      <c r="AM28" s="2159" t="str">
        <f>IF('FICHA VALORACIÓN VO CLIENTE'!AM26="","",'FICHA VALORACIÓN VO CLIENTE'!AM26)</f>
        <v/>
      </c>
      <c r="AN28" s="2159"/>
      <c r="AO28" s="2159"/>
      <c r="AP28" s="2159"/>
      <c r="AQ28" s="2159"/>
      <c r="AR28" s="2159"/>
      <c r="AS28" s="894"/>
      <c r="AT28" s="931"/>
      <c r="AU28" s="2160" t="str">
        <f>IF('FICHA VALORACIÓN VO CLIENTE'!AU26="","",'FICHA VALORACIÓN VO CLIENTE'!AU26)</f>
        <v/>
      </c>
      <c r="AV28" s="2160"/>
      <c r="AW28" s="2160"/>
      <c r="AX28" s="2160"/>
      <c r="AY28" s="893"/>
      <c r="AZ28" s="25"/>
    </row>
    <row r="29" spans="1:52" ht="27.75" customHeight="1">
      <c r="A29" s="2179"/>
      <c r="B29" s="897"/>
      <c r="C29" s="894" t="s">
        <v>205</v>
      </c>
      <c r="D29" s="894"/>
      <c r="E29" s="894"/>
      <c r="F29" s="2160" t="str">
        <f>IF('FICHA VALORACIÓN VO CLIENTE'!F27="","",'FICHA VALORACIÓN VO CLIENTE'!F27)</f>
        <v/>
      </c>
      <c r="G29" s="2160"/>
      <c r="H29" s="2160"/>
      <c r="I29" s="2160"/>
      <c r="J29" s="2160"/>
      <c r="K29" s="930"/>
      <c r="L29" s="894"/>
      <c r="M29" s="2160" t="str">
        <f>IF('FICHA VALORACIÓN VO CLIENTE'!M27="","",'FICHA VALORACIÓN VO CLIENTE'!M27)</f>
        <v/>
      </c>
      <c r="N29" s="2160"/>
      <c r="O29" s="2160"/>
      <c r="P29" s="930"/>
      <c r="Q29" s="894"/>
      <c r="R29" s="894" t="s">
        <v>620</v>
      </c>
      <c r="S29" s="894"/>
      <c r="T29" s="894"/>
      <c r="U29" s="894"/>
      <c r="V29" s="894"/>
      <c r="W29" s="2160" t="str">
        <f>IF('FICHA VALORACIÓN VO CLIENTE'!W27="","",'FICHA VALORACIÓN VO CLIENTE'!W27)</f>
        <v/>
      </c>
      <c r="X29" s="2160"/>
      <c r="Y29" s="2160"/>
      <c r="Z29" s="2160"/>
      <c r="AA29" s="2160"/>
      <c r="AB29" s="2160"/>
      <c r="AC29" s="930"/>
      <c r="AD29" s="894"/>
      <c r="AE29" s="2160" t="str">
        <f>IF('FICHA VALORACIÓN VO CLIENTE'!AE27="","",'FICHA VALORACIÓN VO CLIENTE'!AE27)</f>
        <v/>
      </c>
      <c r="AF29" s="2160"/>
      <c r="AG29" s="893"/>
      <c r="AH29" s="894"/>
      <c r="AI29" s="894"/>
      <c r="AJ29" s="894" t="s">
        <v>619</v>
      </c>
      <c r="AK29" s="894"/>
      <c r="AL29" s="894"/>
      <c r="AM29" s="894"/>
      <c r="AN29" s="894"/>
      <c r="AO29" s="894"/>
      <c r="AP29" s="894"/>
      <c r="AQ29" s="2159" t="str">
        <f>IF('FICHA VALORACIÓN VO CLIENTE'!AQ27="","",'FICHA VALORACIÓN VO CLIENTE'!AQ27)</f>
        <v/>
      </c>
      <c r="AR29" s="2159"/>
      <c r="AS29" s="894"/>
      <c r="AT29" s="931"/>
      <c r="AU29" s="2160" t="str">
        <f>IF('FICHA VALORACIÓN VO CLIENTE'!AU27="","",'FICHA VALORACIÓN VO CLIENTE'!AU27)</f>
        <v/>
      </c>
      <c r="AV29" s="2160"/>
      <c r="AW29" s="2160"/>
      <c r="AX29" s="2160"/>
      <c r="AY29" s="893"/>
      <c r="AZ29" s="25"/>
    </row>
    <row r="30" spans="1:52" ht="27.75" customHeight="1">
      <c r="A30" s="2179"/>
      <c r="B30" s="897"/>
      <c r="C30" s="894" t="s">
        <v>203</v>
      </c>
      <c r="D30" s="894"/>
      <c r="E30" s="2160" t="str">
        <f>IF('FICHA VALORACIÓN VO CLIENTE'!E28="","",'FICHA VALORACIÓN VO CLIENTE'!E28)</f>
        <v/>
      </c>
      <c r="F30" s="2160"/>
      <c r="G30" s="2160"/>
      <c r="H30" s="2160"/>
      <c r="I30" s="2160"/>
      <c r="J30" s="2160"/>
      <c r="K30" s="930"/>
      <c r="L30" s="894"/>
      <c r="M30" s="2160" t="str">
        <f>IF('FICHA VALORACIÓN VO CLIENTE'!M28="","",'FICHA VALORACIÓN VO CLIENTE'!M28)</f>
        <v/>
      </c>
      <c r="N30" s="2160"/>
      <c r="O30" s="2160"/>
      <c r="P30" s="930"/>
      <c r="Q30" s="894"/>
      <c r="R30" s="894" t="s">
        <v>41</v>
      </c>
      <c r="S30" s="894"/>
      <c r="T30" s="910"/>
      <c r="U30" s="2160" t="str">
        <f>IF('FICHA VALORACIÓN VO CLIENTE'!U28="","",'FICHA VALORACIÓN VO CLIENTE'!U28)</f>
        <v/>
      </c>
      <c r="V30" s="2160"/>
      <c r="W30" s="2160"/>
      <c r="X30" s="2160"/>
      <c r="Y30" s="2160"/>
      <c r="Z30" s="2160"/>
      <c r="AA30" s="2160"/>
      <c r="AB30" s="2160"/>
      <c r="AC30" s="930"/>
      <c r="AD30" s="894"/>
      <c r="AE30" s="2160" t="str">
        <f>IF('FICHA VALORACIÓN VO CLIENTE'!AE28="","",'FICHA VALORACIÓN VO CLIENTE'!AE28)</f>
        <v/>
      </c>
      <c r="AF30" s="2160"/>
      <c r="AG30" s="893"/>
      <c r="AH30" s="894"/>
      <c r="AI30" s="929" t="s">
        <v>618</v>
      </c>
      <c r="AJ30" s="894"/>
      <c r="AK30" s="2160" t="str">
        <f>IF('FICHA VALORACIÓN VO CLIENTE'!AK28="","",'FICHA VALORACIÓN VO CLIENTE'!AK28)</f>
        <v/>
      </c>
      <c r="AL30" s="2160"/>
      <c r="AM30" s="2160"/>
      <c r="AN30" s="2160"/>
      <c r="AO30" s="2160"/>
      <c r="AP30" s="2160"/>
      <c r="AQ30" s="2160"/>
      <c r="AR30" s="2160"/>
      <c r="AS30" s="894"/>
      <c r="AT30" s="931"/>
      <c r="AU30" s="2160" t="str">
        <f>IF('FICHA VALORACIÓN VO CLIENTE'!AU28="","",'FICHA VALORACIÓN VO CLIENTE'!AU28)</f>
        <v/>
      </c>
      <c r="AV30" s="2160"/>
      <c r="AW30" s="2160"/>
      <c r="AX30" s="2160"/>
      <c r="AY30" s="893"/>
      <c r="AZ30" s="25"/>
    </row>
    <row r="31" spans="1:52" ht="27.75" customHeight="1">
      <c r="A31" s="2179"/>
      <c r="B31" s="897"/>
      <c r="C31" s="929" t="s">
        <v>617</v>
      </c>
      <c r="D31" s="894"/>
      <c r="E31" s="894"/>
      <c r="F31" s="894"/>
      <c r="G31" s="894"/>
      <c r="H31" s="2159" t="str">
        <f>IF('FICHA VALORACIÓN VO CLIENTE'!H29="","",'FICHA VALORACIÓN VO CLIENTE'!H29)</f>
        <v/>
      </c>
      <c r="I31" s="2159"/>
      <c r="J31" s="2159"/>
      <c r="K31" s="930"/>
      <c r="L31" s="894"/>
      <c r="M31" s="2160" t="str">
        <f>IF('FICHA VALORACIÓN VO CLIENTE'!M29="","",'FICHA VALORACIÓN VO CLIENTE'!M29)</f>
        <v/>
      </c>
      <c r="N31" s="2160"/>
      <c r="O31" s="2160"/>
      <c r="P31" s="930"/>
      <c r="Q31" s="894"/>
      <c r="R31" s="929" t="s">
        <v>616</v>
      </c>
      <c r="S31" s="894"/>
      <c r="T31" s="894"/>
      <c r="U31" s="894"/>
      <c r="V31" s="894"/>
      <c r="W31" s="894"/>
      <c r="X31" s="894"/>
      <c r="Y31" s="894"/>
      <c r="Z31" s="894"/>
      <c r="AA31" s="894"/>
      <c r="AB31" s="894"/>
      <c r="AC31" s="930"/>
      <c r="AD31" s="894"/>
      <c r="AE31" s="2160" t="str">
        <f>IF('FICHA VALORACIÓN VO CLIENTE'!AE29="","",'FICHA VALORACIÓN VO CLIENTE'!AE29)</f>
        <v/>
      </c>
      <c r="AF31" s="2160"/>
      <c r="AG31" s="893"/>
      <c r="AH31" s="894"/>
      <c r="AI31" s="894"/>
      <c r="AJ31" s="894" t="s">
        <v>615</v>
      </c>
      <c r="AK31" s="894"/>
      <c r="AL31" s="894"/>
      <c r="AM31" s="2159" t="str">
        <f>IF('FICHA VALORACIÓN VO CLIENTE'!AM29="","",'FICHA VALORACIÓN VO CLIENTE'!AM29)</f>
        <v/>
      </c>
      <c r="AN31" s="2159"/>
      <c r="AO31" s="2159"/>
      <c r="AP31" s="2159"/>
      <c r="AQ31" s="2159"/>
      <c r="AR31" s="2159"/>
      <c r="AS31" s="894"/>
      <c r="AT31" s="931"/>
      <c r="AU31" s="2160" t="str">
        <f>IF('FICHA VALORACIÓN VO CLIENTE'!AU29="","",'FICHA VALORACIÓN VO CLIENTE'!AU29)</f>
        <v/>
      </c>
      <c r="AV31" s="2160"/>
      <c r="AW31" s="2160"/>
      <c r="AX31" s="2160"/>
      <c r="AY31" s="893"/>
      <c r="AZ31" s="25"/>
    </row>
    <row r="32" spans="1:52" ht="27.75" customHeight="1">
      <c r="A32" s="2179"/>
      <c r="B32" s="897"/>
      <c r="C32" s="894" t="s">
        <v>614</v>
      </c>
      <c r="D32" s="894"/>
      <c r="E32" s="894"/>
      <c r="F32" s="2160" t="str">
        <f>IF('FICHA VALORACIÓN VO CLIENTE'!F30="","",'FICHA VALORACIÓN VO CLIENTE'!F30)</f>
        <v/>
      </c>
      <c r="G32" s="2160"/>
      <c r="H32" s="2160"/>
      <c r="I32" s="2160"/>
      <c r="J32" s="2160"/>
      <c r="K32" s="930"/>
      <c r="L32" s="894"/>
      <c r="M32" s="2160" t="str">
        <f>IF('FICHA VALORACIÓN VO CLIENTE'!M30="","",'FICHA VALORACIÓN VO CLIENTE'!M30)</f>
        <v/>
      </c>
      <c r="N32" s="2160"/>
      <c r="O32" s="2160"/>
      <c r="P32" s="930"/>
      <c r="Q32" s="894"/>
      <c r="R32" s="894" t="s">
        <v>614</v>
      </c>
      <c r="S32" s="894"/>
      <c r="T32" s="894"/>
      <c r="U32" s="894"/>
      <c r="V32" s="2160" t="str">
        <f>IF('FICHA VALORACIÓN VO CLIENTE'!V30="","",'FICHA VALORACIÓN VO CLIENTE'!V30)</f>
        <v/>
      </c>
      <c r="W32" s="2160"/>
      <c r="X32" s="2160"/>
      <c r="Y32" s="2160"/>
      <c r="Z32" s="2160"/>
      <c r="AA32" s="2160"/>
      <c r="AB32" s="2160"/>
      <c r="AC32" s="930"/>
      <c r="AD32" s="894"/>
      <c r="AE32" s="2160" t="str">
        <f>IF('FICHA VALORACIÓN VO CLIENTE'!AE30="","",'FICHA VALORACIÓN VO CLIENTE'!AE30)</f>
        <v/>
      </c>
      <c r="AF32" s="2160"/>
      <c r="AG32" s="893"/>
      <c r="AH32" s="894"/>
      <c r="AI32" s="929" t="s">
        <v>613</v>
      </c>
      <c r="AJ32" s="894"/>
      <c r="AK32" s="894"/>
      <c r="AL32" s="894"/>
      <c r="AM32" s="894"/>
      <c r="AN32" s="894"/>
      <c r="AO32" s="894"/>
      <c r="AP32" s="894"/>
      <c r="AQ32" s="894"/>
      <c r="AR32" s="894"/>
      <c r="AS32" s="894"/>
      <c r="AT32" s="931"/>
      <c r="AU32" s="2160" t="str">
        <f>IF('FICHA VALORACIÓN VO CLIENTE'!AU30="","",'FICHA VALORACIÓN VO CLIENTE'!AU30)</f>
        <v/>
      </c>
      <c r="AV32" s="2160"/>
      <c r="AW32" s="2160"/>
      <c r="AX32" s="2160"/>
      <c r="AY32" s="893"/>
      <c r="AZ32" s="25"/>
    </row>
    <row r="33" spans="1:52" ht="27.75" customHeight="1">
      <c r="A33" s="2179"/>
      <c r="B33" s="897"/>
      <c r="C33" s="894" t="s">
        <v>612</v>
      </c>
      <c r="D33" s="894"/>
      <c r="E33" s="894"/>
      <c r="F33" s="2159" t="str">
        <f>IF('FICHA VALORACIÓN VO CLIENTE'!F31="","",'FICHA VALORACIÓN VO CLIENTE'!F31)</f>
        <v/>
      </c>
      <c r="G33" s="2159"/>
      <c r="H33" s="2159"/>
      <c r="I33" s="2159"/>
      <c r="J33" s="2159"/>
      <c r="K33" s="930"/>
      <c r="L33" s="894"/>
      <c r="M33" s="2160" t="str">
        <f>IF('FICHA VALORACIÓN VO CLIENTE'!M31="","",'FICHA VALORACIÓN VO CLIENTE'!M31)</f>
        <v/>
      </c>
      <c r="N33" s="2160"/>
      <c r="O33" s="2160"/>
      <c r="P33" s="930"/>
      <c r="Q33" s="894"/>
      <c r="R33" s="894" t="s">
        <v>612</v>
      </c>
      <c r="S33" s="894"/>
      <c r="T33" s="894"/>
      <c r="U33" s="894"/>
      <c r="V33" s="916"/>
      <c r="W33" s="2159" t="str">
        <f>IF('FICHA VALORACIÓN VO CLIENTE'!W31="","",'FICHA VALORACIÓN VO CLIENTE'!W31)</f>
        <v/>
      </c>
      <c r="X33" s="2159"/>
      <c r="Y33" s="2159"/>
      <c r="Z33" s="2159"/>
      <c r="AA33" s="2159"/>
      <c r="AB33" s="2159"/>
      <c r="AC33" s="930"/>
      <c r="AD33" s="894"/>
      <c r="AE33" s="2160" t="str">
        <f>IF('FICHA VALORACIÓN VO CLIENTE'!AE31="","",'FICHA VALORACIÓN VO CLIENTE'!AE31)</f>
        <v/>
      </c>
      <c r="AF33" s="2160"/>
      <c r="AG33" s="893"/>
      <c r="AH33" s="894"/>
      <c r="AI33" s="894"/>
      <c r="AJ33" s="894" t="s">
        <v>611</v>
      </c>
      <c r="AK33" s="894"/>
      <c r="AL33" s="894"/>
      <c r="AM33" s="2160" t="str">
        <f>IF('FICHA VALORACIÓN VO CLIENTE'!AM31="","",'FICHA VALORACIÓN VO CLIENTE'!AM31)</f>
        <v/>
      </c>
      <c r="AN33" s="2160"/>
      <c r="AO33" s="2160"/>
      <c r="AP33" s="2160"/>
      <c r="AQ33" s="2160"/>
      <c r="AR33" s="2160"/>
      <c r="AS33" s="894"/>
      <c r="AT33" s="931"/>
      <c r="AU33" s="2160" t="str">
        <f>IF('FICHA VALORACIÓN VO CLIENTE'!AU31="","",'FICHA VALORACIÓN VO CLIENTE'!AU31)</f>
        <v/>
      </c>
      <c r="AV33" s="2160"/>
      <c r="AW33" s="2160"/>
      <c r="AX33" s="2160"/>
      <c r="AY33" s="893"/>
      <c r="AZ33" s="25"/>
    </row>
    <row r="34" spans="1:52" ht="27.75" customHeight="1">
      <c r="A34" s="2179"/>
      <c r="B34" s="897"/>
      <c r="C34" s="894" t="s">
        <v>610</v>
      </c>
      <c r="D34" s="894"/>
      <c r="E34" s="894"/>
      <c r="F34" s="2159" t="str">
        <f>IF('FICHA VALORACIÓN VO CLIENTE'!F32="","",'FICHA VALORACIÓN VO CLIENTE'!F32)</f>
        <v/>
      </c>
      <c r="G34" s="2159"/>
      <c r="H34" s="2159"/>
      <c r="I34" s="2159"/>
      <c r="J34" s="2159"/>
      <c r="K34" s="930"/>
      <c r="L34" s="894"/>
      <c r="M34" s="2160" t="str">
        <f>IF('FICHA VALORACIÓN VO CLIENTE'!M32="","",'FICHA VALORACIÓN VO CLIENTE'!M32)</f>
        <v/>
      </c>
      <c r="N34" s="2160"/>
      <c r="O34" s="2160"/>
      <c r="P34" s="930"/>
      <c r="Q34" s="894"/>
      <c r="R34" s="894" t="s">
        <v>610</v>
      </c>
      <c r="S34" s="894"/>
      <c r="T34" s="894"/>
      <c r="U34" s="894"/>
      <c r="V34" s="894"/>
      <c r="W34" s="2159" t="str">
        <f>IF('FICHA VALORACIÓN VO CLIENTE'!W32="","",'FICHA VALORACIÓN VO CLIENTE'!W32)</f>
        <v/>
      </c>
      <c r="X34" s="2159"/>
      <c r="Y34" s="2159"/>
      <c r="Z34" s="2159"/>
      <c r="AA34" s="2159"/>
      <c r="AB34" s="2159"/>
      <c r="AC34" s="930"/>
      <c r="AD34" s="894"/>
      <c r="AE34" s="2160" t="str">
        <f>IF('FICHA VALORACIÓN VO CLIENTE'!AE32="","",'FICHA VALORACIÓN VO CLIENTE'!AE32)</f>
        <v/>
      </c>
      <c r="AF34" s="2160"/>
      <c r="AG34" s="893"/>
      <c r="AH34" s="894"/>
      <c r="AI34" s="894"/>
      <c r="AJ34" s="894" t="s">
        <v>601</v>
      </c>
      <c r="AK34" s="894"/>
      <c r="AL34" s="894"/>
      <c r="AM34" s="2159" t="str">
        <f>IF('FICHA VALORACIÓN VO CLIENTE'!AM32="","",'FICHA VALORACIÓN VO CLIENTE'!AM32)</f>
        <v/>
      </c>
      <c r="AN34" s="2159"/>
      <c r="AO34" s="2159"/>
      <c r="AP34" s="2159"/>
      <c r="AQ34" s="2159"/>
      <c r="AR34" s="2159"/>
      <c r="AS34" s="894"/>
      <c r="AT34" s="931"/>
      <c r="AU34" s="2160" t="str">
        <f>IF('FICHA VALORACIÓN VO CLIENTE'!AU32="","",'FICHA VALORACIÓN VO CLIENTE'!AU32)</f>
        <v/>
      </c>
      <c r="AV34" s="2160"/>
      <c r="AW34" s="2160"/>
      <c r="AX34" s="2160"/>
      <c r="AY34" s="893"/>
      <c r="AZ34" s="25"/>
    </row>
    <row r="35" spans="1:52" ht="27.75" customHeight="1">
      <c r="A35" s="2179"/>
      <c r="B35" s="897"/>
      <c r="C35" s="894" t="s">
        <v>609</v>
      </c>
      <c r="D35" s="894"/>
      <c r="E35" s="894"/>
      <c r="F35" s="916"/>
      <c r="G35" s="2159" t="str">
        <f>IF('FICHA VALORACIÓN VO CLIENTE'!G33="","",'FICHA VALORACIÓN VO CLIENTE'!G33)</f>
        <v/>
      </c>
      <c r="H35" s="2159"/>
      <c r="I35" s="2159"/>
      <c r="J35" s="2159"/>
      <c r="K35" s="930"/>
      <c r="L35" s="894"/>
      <c r="M35" s="2160" t="str">
        <f>IF('FICHA VALORACIÓN VO CLIENTE'!M33="","",'FICHA VALORACIÓN VO CLIENTE'!M33)</f>
        <v/>
      </c>
      <c r="N35" s="2160"/>
      <c r="O35" s="2160"/>
      <c r="P35" s="930"/>
      <c r="Q35" s="894"/>
      <c r="R35" s="894" t="s">
        <v>609</v>
      </c>
      <c r="S35" s="894"/>
      <c r="T35" s="894"/>
      <c r="U35" s="894"/>
      <c r="V35" s="894"/>
      <c r="W35" s="2159" t="str">
        <f>IF('FICHA VALORACIÓN VO CLIENTE'!W33="","",'FICHA VALORACIÓN VO CLIENTE'!W33)</f>
        <v/>
      </c>
      <c r="X35" s="2159"/>
      <c r="Y35" s="2159"/>
      <c r="Z35" s="2159"/>
      <c r="AA35" s="2159"/>
      <c r="AB35" s="2159"/>
      <c r="AC35" s="930"/>
      <c r="AD35" s="894"/>
      <c r="AE35" s="2160" t="str">
        <f>IF('FICHA VALORACIÓN VO CLIENTE'!AE33="","",'FICHA VALORACIÓN VO CLIENTE'!AE33)</f>
        <v/>
      </c>
      <c r="AF35" s="2160"/>
      <c r="AG35" s="893"/>
      <c r="AH35" s="894"/>
      <c r="AI35" s="929" t="s">
        <v>608</v>
      </c>
      <c r="AJ35" s="894"/>
      <c r="AK35" s="894"/>
      <c r="AL35" s="894"/>
      <c r="AM35" s="894"/>
      <c r="AN35" s="894"/>
      <c r="AO35" s="894"/>
      <c r="AP35" s="894"/>
      <c r="AQ35" s="894"/>
      <c r="AR35" s="894"/>
      <c r="AS35" s="894"/>
      <c r="AT35" s="931"/>
      <c r="AU35" s="2160" t="str">
        <f>IF('FICHA VALORACIÓN VO CLIENTE'!AU33="","",'FICHA VALORACIÓN VO CLIENTE'!AU33)</f>
        <v/>
      </c>
      <c r="AV35" s="2160"/>
      <c r="AW35" s="2160"/>
      <c r="AX35" s="2160"/>
      <c r="AY35" s="893"/>
      <c r="AZ35" s="25"/>
    </row>
    <row r="36" spans="1:52" ht="27.75" customHeight="1">
      <c r="A36" s="2179"/>
      <c r="B36" s="897"/>
      <c r="C36" s="894" t="s">
        <v>607</v>
      </c>
      <c r="D36" s="894"/>
      <c r="E36" s="894"/>
      <c r="F36" s="2160" t="str">
        <f>IF('FICHA VALORACIÓN VO CLIENTE'!F34="","",'FICHA VALORACIÓN VO CLIENTE'!F34)</f>
        <v/>
      </c>
      <c r="G36" s="2160"/>
      <c r="H36" s="2160"/>
      <c r="I36" s="2160"/>
      <c r="J36" s="2160"/>
      <c r="K36" s="930"/>
      <c r="L36" s="894"/>
      <c r="M36" s="2160" t="str">
        <f>IF('FICHA VALORACIÓN VO CLIENTE'!M34="","",'FICHA VALORACIÓN VO CLIENTE'!M34)</f>
        <v/>
      </c>
      <c r="N36" s="2160"/>
      <c r="O36" s="2160"/>
      <c r="P36" s="930"/>
      <c r="Q36" s="894"/>
      <c r="R36" s="894" t="s">
        <v>607</v>
      </c>
      <c r="S36" s="894"/>
      <c r="T36" s="894"/>
      <c r="U36" s="894"/>
      <c r="V36" s="2160" t="str">
        <f>IF('FICHA VALORACIÓN VO CLIENTE'!V34="","",'FICHA VALORACIÓN VO CLIENTE'!V34)</f>
        <v/>
      </c>
      <c r="W36" s="2160"/>
      <c r="X36" s="2160"/>
      <c r="Y36" s="2160"/>
      <c r="Z36" s="2160"/>
      <c r="AA36" s="2160"/>
      <c r="AB36" s="2160"/>
      <c r="AC36" s="930"/>
      <c r="AD36" s="894"/>
      <c r="AE36" s="2160" t="str">
        <f>IF('FICHA VALORACIÓN VO CLIENTE'!AE34="","",'FICHA VALORACIÓN VO CLIENTE'!AE34)</f>
        <v/>
      </c>
      <c r="AF36" s="2160"/>
      <c r="AG36" s="893"/>
      <c r="AH36" s="894"/>
      <c r="AI36" s="894"/>
      <c r="AJ36" s="894" t="s">
        <v>606</v>
      </c>
      <c r="AK36" s="894"/>
      <c r="AL36" s="2160" t="str">
        <f>IF('FICHA VALORACIÓN VO CLIENTE'!AL34="","",'FICHA VALORACIÓN VO CLIENTE'!AL34)</f>
        <v/>
      </c>
      <c r="AM36" s="2160"/>
      <c r="AN36" s="2160"/>
      <c r="AO36" s="2160"/>
      <c r="AP36" s="2160"/>
      <c r="AQ36" s="2160"/>
      <c r="AR36" s="2160"/>
      <c r="AS36" s="894"/>
      <c r="AT36" s="931"/>
      <c r="AU36" s="2160" t="str">
        <f>IF('FICHA VALORACIÓN VO CLIENTE'!AU34="","",'FICHA VALORACIÓN VO CLIENTE'!AU34)</f>
        <v/>
      </c>
      <c r="AV36" s="2160"/>
      <c r="AW36" s="2160"/>
      <c r="AX36" s="2160"/>
      <c r="AY36" s="893"/>
      <c r="AZ36" s="25"/>
    </row>
    <row r="37" spans="1:52" ht="27.75" customHeight="1">
      <c r="A37" s="2179"/>
      <c r="B37" s="897"/>
      <c r="C37" s="894" t="s">
        <v>605</v>
      </c>
      <c r="D37" s="894"/>
      <c r="E37" s="894"/>
      <c r="F37" s="894"/>
      <c r="G37" s="2159" t="str">
        <f>IF('FICHA VALORACIÓN VO CLIENTE'!G35="","",'FICHA VALORACIÓN VO CLIENTE'!G35)</f>
        <v/>
      </c>
      <c r="H37" s="2159"/>
      <c r="I37" s="2159"/>
      <c r="J37" s="2159"/>
      <c r="K37" s="930"/>
      <c r="L37" s="894"/>
      <c r="M37" s="2160" t="str">
        <f>IF('FICHA VALORACIÓN VO CLIENTE'!M35="","",'FICHA VALORACIÓN VO CLIENTE'!M35)</f>
        <v/>
      </c>
      <c r="N37" s="2160"/>
      <c r="O37" s="2160"/>
      <c r="P37" s="930"/>
      <c r="Q37" s="894"/>
      <c r="R37" s="894" t="s">
        <v>605</v>
      </c>
      <c r="S37" s="894"/>
      <c r="T37" s="894"/>
      <c r="U37" s="894"/>
      <c r="V37" s="916"/>
      <c r="W37" s="2159" t="str">
        <f>IF('FICHA VALORACIÓN VO CLIENTE'!W35="","",'FICHA VALORACIÓN VO CLIENTE'!W35)</f>
        <v/>
      </c>
      <c r="X37" s="2159"/>
      <c r="Y37" s="2159"/>
      <c r="Z37" s="2159"/>
      <c r="AA37" s="2159"/>
      <c r="AB37" s="2159"/>
      <c r="AC37" s="930"/>
      <c r="AD37" s="894"/>
      <c r="AE37" s="2160" t="str">
        <f>IF('FICHA VALORACIÓN VO CLIENTE'!AE35="","",'FICHA VALORACIÓN VO CLIENTE'!AE35)</f>
        <v/>
      </c>
      <c r="AF37" s="2160"/>
      <c r="AG37" s="893"/>
      <c r="AH37" s="894"/>
      <c r="AI37" s="894"/>
      <c r="AJ37" s="894" t="s">
        <v>604</v>
      </c>
      <c r="AK37" s="894"/>
      <c r="AL37" s="894"/>
      <c r="AM37" s="894"/>
      <c r="AN37" s="894"/>
      <c r="AO37" s="2159" t="str">
        <f>IF('FICHA VALORACIÓN VO CLIENTE'!AO35="","",'FICHA VALORACIÓN VO CLIENTE'!AO35)</f>
        <v/>
      </c>
      <c r="AP37" s="2159"/>
      <c r="AQ37" s="2159"/>
      <c r="AR37" s="2159"/>
      <c r="AS37" s="894"/>
      <c r="AT37" s="931"/>
      <c r="AU37" s="2160" t="str">
        <f>IF('FICHA VALORACIÓN VO CLIENTE'!AU35="","",'FICHA VALORACIÓN VO CLIENTE'!AU35)</f>
        <v/>
      </c>
      <c r="AV37" s="2160"/>
      <c r="AW37" s="2160"/>
      <c r="AX37" s="2160"/>
      <c r="AY37" s="893"/>
      <c r="AZ37" s="25"/>
    </row>
    <row r="38" spans="1:52" ht="27.75" customHeight="1">
      <c r="A38" s="2179"/>
      <c r="B38" s="897"/>
      <c r="C38" s="894" t="s">
        <v>603</v>
      </c>
      <c r="D38" s="894"/>
      <c r="E38" s="894"/>
      <c r="F38" s="2160" t="str">
        <f>IF('FICHA VALORACIÓN VO CLIENTE'!F36="","",'FICHA VALORACIÓN VO CLIENTE'!F36)</f>
        <v/>
      </c>
      <c r="G38" s="2160"/>
      <c r="H38" s="2160"/>
      <c r="I38" s="2160"/>
      <c r="J38" s="2160"/>
      <c r="K38" s="930"/>
      <c r="L38" s="894"/>
      <c r="M38" s="2160" t="str">
        <f>IF('FICHA VALORACIÓN VO CLIENTE'!M36="","",'FICHA VALORACIÓN VO CLIENTE'!M36)</f>
        <v/>
      </c>
      <c r="N38" s="2160"/>
      <c r="O38" s="2160"/>
      <c r="P38" s="930"/>
      <c r="Q38" s="894"/>
      <c r="R38" s="894" t="s">
        <v>603</v>
      </c>
      <c r="S38" s="894"/>
      <c r="T38" s="894"/>
      <c r="U38" s="894"/>
      <c r="V38" s="894"/>
      <c r="W38" s="2159" t="str">
        <f>IF('FICHA VALORACIÓN VO CLIENTE'!W36="","",'FICHA VALORACIÓN VO CLIENTE'!W36)</f>
        <v/>
      </c>
      <c r="X38" s="2159"/>
      <c r="Y38" s="2159"/>
      <c r="Z38" s="2159"/>
      <c r="AA38" s="2159"/>
      <c r="AB38" s="2159"/>
      <c r="AC38" s="930"/>
      <c r="AD38" s="894"/>
      <c r="AE38" s="2160" t="str">
        <f>IF('FICHA VALORACIÓN VO CLIENTE'!AE36="","",'FICHA VALORACIÓN VO CLIENTE'!AE36)</f>
        <v/>
      </c>
      <c r="AF38" s="2160"/>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0" t="str">
        <f>IF('FICHA VALORACIÓN VO CLIENTE'!AU36="","",'FICHA VALORACIÓN VO CLIENTE'!AU36)</f>
        <v/>
      </c>
      <c r="AV38" s="2160"/>
      <c r="AW38" s="2160"/>
      <c r="AX38" s="2160"/>
      <c r="AY38" s="893"/>
      <c r="AZ38" s="25"/>
    </row>
    <row r="39" spans="1:52" ht="27.75" customHeight="1">
      <c r="A39" s="2179"/>
      <c r="B39" s="897"/>
      <c r="C39" s="894" t="s">
        <v>601</v>
      </c>
      <c r="D39" s="894"/>
      <c r="E39" s="894"/>
      <c r="F39" s="2159" t="str">
        <f>IF('FICHA VALORACIÓN VO CLIENTE'!F37="","",'FICHA VALORACIÓN VO CLIENTE'!F37)</f>
        <v/>
      </c>
      <c r="G39" s="2159"/>
      <c r="H39" s="2159"/>
      <c r="I39" s="2159"/>
      <c r="J39" s="2159"/>
      <c r="K39" s="930"/>
      <c r="L39" s="894"/>
      <c r="M39" s="2160" t="str">
        <f>IF('FICHA VALORACIÓN VO CLIENTE'!M37="","",'FICHA VALORACIÓN VO CLIENTE'!M37)</f>
        <v/>
      </c>
      <c r="N39" s="2160"/>
      <c r="O39" s="2160"/>
      <c r="P39" s="930"/>
      <c r="Q39" s="894"/>
      <c r="R39" s="894" t="s">
        <v>601</v>
      </c>
      <c r="S39" s="894"/>
      <c r="T39" s="894"/>
      <c r="U39" s="894"/>
      <c r="V39" s="2160" t="str">
        <f>IF('FICHA VALORACIÓN VO CLIENTE'!V37="","",'FICHA VALORACIÓN VO CLIENTE'!V37)</f>
        <v/>
      </c>
      <c r="W39" s="2160"/>
      <c r="X39" s="2160"/>
      <c r="Y39" s="2160"/>
      <c r="Z39" s="2160"/>
      <c r="AA39" s="2160"/>
      <c r="AB39" s="2160"/>
      <c r="AC39" s="930"/>
      <c r="AD39" s="894"/>
      <c r="AE39" s="2160" t="str">
        <f>IF('FICHA VALORACIÓN VO CLIENTE'!AE37="","",'FICHA VALORACIÓN VO CLIENTE'!AE37)</f>
        <v/>
      </c>
      <c r="AF39" s="2160"/>
      <c r="AG39" s="893"/>
      <c r="AH39" s="894"/>
      <c r="AI39" s="894"/>
      <c r="AJ39" s="894" t="s">
        <v>600</v>
      </c>
      <c r="AK39" s="894"/>
      <c r="AL39" s="894"/>
      <c r="AM39" s="2159" t="str">
        <f>IF('FICHA VALORACIÓN VO CLIENTE'!AM37="","",'FICHA VALORACIÓN VO CLIENTE'!AM37)</f>
        <v/>
      </c>
      <c r="AN39" s="2159"/>
      <c r="AO39" s="2159"/>
      <c r="AP39" s="2159"/>
      <c r="AQ39" s="2159"/>
      <c r="AR39" s="2159"/>
      <c r="AS39" s="894"/>
      <c r="AT39" s="931"/>
      <c r="AU39" s="2160" t="str">
        <f>IF('FICHA VALORACIÓN VO CLIENTE'!AU37="","",'FICHA VALORACIÓN VO CLIENTE'!AU37)</f>
        <v/>
      </c>
      <c r="AV39" s="2160"/>
      <c r="AW39" s="2160"/>
      <c r="AX39" s="2160"/>
      <c r="AY39" s="893"/>
      <c r="AZ39" s="25"/>
    </row>
    <row r="40" spans="1:52" ht="27.75" customHeight="1">
      <c r="A40" s="2179"/>
      <c r="B40" s="897"/>
      <c r="C40" s="929" t="s">
        <v>175</v>
      </c>
      <c r="D40" s="929"/>
      <c r="E40" s="929"/>
      <c r="F40" s="2159" t="str">
        <f>IF('FICHA VALORACIÓN VO CLIENTE'!F38="","",'FICHA VALORACIÓN VO CLIENTE'!F38)</f>
        <v/>
      </c>
      <c r="G40" s="2159"/>
      <c r="H40" s="2159"/>
      <c r="I40" s="2159"/>
      <c r="J40" s="2159"/>
      <c r="K40" s="930"/>
      <c r="L40" s="894"/>
      <c r="M40" s="2160" t="str">
        <f>IF('FICHA VALORACIÓN VO CLIENTE'!M38="","",'FICHA VALORACIÓN VO CLIENTE'!M38)</f>
        <v/>
      </c>
      <c r="N40" s="2160"/>
      <c r="O40" s="2160"/>
      <c r="P40" s="930"/>
      <c r="Q40" s="894"/>
      <c r="R40" s="894" t="s">
        <v>599</v>
      </c>
      <c r="S40" s="894"/>
      <c r="T40" s="894"/>
      <c r="U40" s="894"/>
      <c r="V40" s="894"/>
      <c r="W40" s="916"/>
      <c r="X40" s="916"/>
      <c r="Y40" s="2159" t="str">
        <f>IF('FICHA VALORACIÓN VO CLIENTE'!Y38="","",'FICHA VALORACIÓN VO CLIENTE'!Y38)</f>
        <v/>
      </c>
      <c r="Z40" s="2159"/>
      <c r="AA40" s="2159"/>
      <c r="AB40" s="2159"/>
      <c r="AC40" s="930"/>
      <c r="AD40" s="894"/>
      <c r="AE40" s="2160" t="str">
        <f>IF('FICHA VALORACIÓN VO CLIENTE'!AE38="","",'FICHA VALORACIÓN VO CLIENTE'!AE38)</f>
        <v/>
      </c>
      <c r="AF40" s="2160"/>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0" t="str">
        <f>IF('FICHA VALORACIÓN VO CLIENTE'!AU38="","",'FICHA VALORACIÓN VO CLIENTE'!AU38)</f>
        <v/>
      </c>
      <c r="AV40" s="2160"/>
      <c r="AW40" s="2160"/>
      <c r="AX40" s="2160"/>
      <c r="AY40" s="893"/>
      <c r="AZ40" s="25"/>
    </row>
    <row r="41" spans="1:52" ht="27.75" customHeight="1">
      <c r="A41" s="2179"/>
      <c r="B41" s="897"/>
      <c r="C41" s="894" t="s">
        <v>597</v>
      </c>
      <c r="D41" s="894"/>
      <c r="E41" s="894"/>
      <c r="F41" s="2159" t="str">
        <f>IF('FICHA VALORACIÓN VO CLIENTE'!F39="","",'FICHA VALORACIÓN VO CLIENTE'!F39)</f>
        <v/>
      </c>
      <c r="G41" s="2159"/>
      <c r="H41" s="2159"/>
      <c r="I41" s="2159"/>
      <c r="J41" s="2159"/>
      <c r="K41" s="930"/>
      <c r="L41" s="894"/>
      <c r="M41" s="2160" t="str">
        <f>IF('FICHA VALORACIÓN VO CLIENTE'!M39="","",'FICHA VALORACIÓN VO CLIENTE'!M39)</f>
        <v/>
      </c>
      <c r="N41" s="2160"/>
      <c r="O41" s="2160"/>
      <c r="P41" s="930"/>
      <c r="Q41" s="894"/>
      <c r="R41" s="2160" t="str">
        <f>IF('FICHA VALORACIÓN VO CLIENTE'!R39="","",'FICHA VALORACIÓN VO CLIENTE'!R39)</f>
        <v/>
      </c>
      <c r="S41" s="2160"/>
      <c r="T41" s="2160"/>
      <c r="U41" s="2160"/>
      <c r="V41" s="2160"/>
      <c r="W41" s="2160"/>
      <c r="X41" s="2160"/>
      <c r="Y41" s="2160"/>
      <c r="Z41" s="2160"/>
      <c r="AA41" s="2160"/>
      <c r="AB41" s="2160"/>
      <c r="AC41" s="930"/>
      <c r="AD41" s="894"/>
      <c r="AE41" s="2160" t="str">
        <f>IF('FICHA VALORACIÓN VO CLIENTE'!AE39="","",'FICHA VALORACIÓN VO CLIENTE'!AE39)</f>
        <v/>
      </c>
      <c r="AF41" s="2160"/>
      <c r="AG41" s="893"/>
      <c r="AH41" s="894"/>
      <c r="AI41" s="894"/>
      <c r="AJ41" s="894" t="s">
        <v>596</v>
      </c>
      <c r="AK41" s="894"/>
      <c r="AL41" s="894"/>
      <c r="AM41" s="2159" t="str">
        <f>IF('FICHA VALORACIÓN VO CLIENTE'!AM39="","",'FICHA VALORACIÓN VO CLIENTE'!AM39)</f>
        <v/>
      </c>
      <c r="AN41" s="2159"/>
      <c r="AO41" s="2159"/>
      <c r="AP41" s="2159"/>
      <c r="AQ41" s="2159"/>
      <c r="AR41" s="2159"/>
      <c r="AS41" s="894"/>
      <c r="AT41" s="931"/>
      <c r="AU41" s="2160" t="str">
        <f>IF('FICHA VALORACIÓN VO CLIENTE'!AU39="","",'FICHA VALORACIÓN VO CLIENTE'!AU39)</f>
        <v/>
      </c>
      <c r="AV41" s="2160"/>
      <c r="AW41" s="2160"/>
      <c r="AX41" s="2160"/>
      <c r="AY41" s="893"/>
      <c r="AZ41" s="25"/>
    </row>
    <row r="42" spans="1:52" ht="27.75" customHeight="1">
      <c r="A42" s="2179"/>
      <c r="B42" s="897"/>
      <c r="C42" s="894" t="s">
        <v>595</v>
      </c>
      <c r="D42" s="894"/>
      <c r="E42" s="894"/>
      <c r="F42" s="2159" t="str">
        <f>IF('FICHA VALORACIÓN VO CLIENTE'!F40="","",'FICHA VALORACIÓN VO CLIENTE'!F40)</f>
        <v/>
      </c>
      <c r="G42" s="2159"/>
      <c r="H42" s="2159"/>
      <c r="I42" s="2159"/>
      <c r="J42" s="2159"/>
      <c r="K42" s="930"/>
      <c r="L42" s="894"/>
      <c r="M42" s="2160" t="str">
        <f>IF('FICHA VALORACIÓN VO CLIENTE'!M40="","",'FICHA VALORACIÓN VO CLIENTE'!M40)</f>
        <v/>
      </c>
      <c r="N42" s="2160"/>
      <c r="O42" s="2160"/>
      <c r="P42" s="930"/>
      <c r="Q42" s="894"/>
      <c r="R42" s="2159" t="str">
        <f>IF('FICHA VALORACIÓN VO CLIENTE'!R40="","",'FICHA VALORACIÓN VO CLIENTE'!R40)</f>
        <v/>
      </c>
      <c r="S42" s="2159"/>
      <c r="T42" s="2159"/>
      <c r="U42" s="2159"/>
      <c r="V42" s="2159"/>
      <c r="W42" s="2159"/>
      <c r="X42" s="2159"/>
      <c r="Y42" s="2159"/>
      <c r="Z42" s="2159"/>
      <c r="AA42" s="2159"/>
      <c r="AB42" s="2159"/>
      <c r="AC42" s="930"/>
      <c r="AD42" s="894"/>
      <c r="AE42" s="2160" t="str">
        <f>IF('FICHA VALORACIÓN VO CLIENTE'!AE40="","",'FICHA VALORACIÓN VO CLIENTE'!AE40)</f>
        <v/>
      </c>
      <c r="AF42" s="2160"/>
      <c r="AG42" s="893"/>
      <c r="AH42" s="894"/>
      <c r="AI42" s="929" t="s">
        <v>594</v>
      </c>
      <c r="AJ42" s="894"/>
      <c r="AK42" s="894"/>
      <c r="AL42" s="894"/>
      <c r="AM42" s="2159" t="str">
        <f>IF('FICHA VALORACIÓN VO CLIENTE'!AM40="","",'FICHA VALORACIÓN VO CLIENTE'!AM40)</f>
        <v/>
      </c>
      <c r="AN42" s="2159"/>
      <c r="AO42" s="2159"/>
      <c r="AP42" s="2159"/>
      <c r="AQ42" s="2159"/>
      <c r="AR42" s="2159"/>
      <c r="AS42" s="894"/>
      <c r="AT42" s="931"/>
      <c r="AU42" s="2160" t="str">
        <f>IF('FICHA VALORACIÓN VO CLIENTE'!AU40="","",'FICHA VALORACIÓN VO CLIENTE'!AU40)</f>
        <v/>
      </c>
      <c r="AV42" s="2160"/>
      <c r="AW42" s="2160"/>
      <c r="AX42" s="2160"/>
      <c r="AY42" s="893"/>
      <c r="AZ42" s="25"/>
    </row>
    <row r="43" spans="1:52" ht="27.75" customHeight="1">
      <c r="A43" s="2179"/>
      <c r="B43" s="897"/>
      <c r="C43" s="894" t="s">
        <v>593</v>
      </c>
      <c r="D43" s="894"/>
      <c r="E43" s="894"/>
      <c r="F43" s="916"/>
      <c r="G43" s="2159" t="str">
        <f>IF('FICHA VALORACIÓN VO CLIENTE'!G41="","",'FICHA VALORACIÓN VO CLIENTE'!G41)</f>
        <v/>
      </c>
      <c r="H43" s="2159"/>
      <c r="I43" s="2159"/>
      <c r="J43" s="2159"/>
      <c r="K43" s="930"/>
      <c r="L43" s="894"/>
      <c r="M43" s="2160" t="str">
        <f>IF('FICHA VALORACIÓN VO CLIENTE'!M41="","",'FICHA VALORACIÓN VO CLIENTE'!M41)</f>
        <v/>
      </c>
      <c r="N43" s="2160"/>
      <c r="O43" s="2160"/>
      <c r="P43" s="930"/>
      <c r="Q43" s="894"/>
      <c r="R43" s="894" t="s">
        <v>592</v>
      </c>
      <c r="S43" s="894"/>
      <c r="T43" s="932"/>
      <c r="U43" s="2159" t="str">
        <f>IF('FICHA VALORACIÓN VO CLIENTE'!U41="","",'FICHA VALORACIÓN VO CLIENTE'!U41)</f>
        <v/>
      </c>
      <c r="V43" s="2159"/>
      <c r="W43" s="2159"/>
      <c r="X43" s="2159"/>
      <c r="Y43" s="2159"/>
      <c r="Z43" s="2159"/>
      <c r="AA43" s="2159"/>
      <c r="AB43" s="2159"/>
      <c r="AC43" s="930"/>
      <c r="AD43" s="894"/>
      <c r="AE43" s="2160" t="str">
        <f>IF('FICHA VALORACIÓN VO CLIENTE'!AE41="","",'FICHA VALORACIÓN VO CLIENTE'!AE41)</f>
        <v/>
      </c>
      <c r="AF43" s="2160"/>
      <c r="AG43" s="893"/>
      <c r="AH43" s="894"/>
      <c r="AI43" s="929" t="s">
        <v>591</v>
      </c>
      <c r="AJ43" s="894"/>
      <c r="AK43" s="894"/>
      <c r="AL43" s="894"/>
      <c r="AM43" s="894"/>
      <c r="AN43" s="894"/>
      <c r="AO43" s="894"/>
      <c r="AP43" s="894"/>
      <c r="AQ43" s="894"/>
      <c r="AR43" s="894"/>
      <c r="AS43" s="894"/>
      <c r="AT43" s="931"/>
      <c r="AU43" s="2160" t="str">
        <f>IF('FICHA VALORACIÓN VO CLIENTE'!AU41="","",'FICHA VALORACIÓN VO CLIENTE'!AU41)</f>
        <v/>
      </c>
      <c r="AV43" s="2160"/>
      <c r="AW43" s="2160"/>
      <c r="AX43" s="2160"/>
      <c r="AY43" s="893"/>
      <c r="AZ43" s="25"/>
    </row>
    <row r="44" spans="1:52" ht="27.75" customHeight="1">
      <c r="A44" s="2179"/>
      <c r="B44" s="897"/>
      <c r="C44" s="929" t="s">
        <v>590</v>
      </c>
      <c r="D44" s="929"/>
      <c r="E44" s="929"/>
      <c r="F44" s="2160" t="str">
        <f>IF('FICHA VALORACIÓN VO CLIENTE'!F42="","",'FICHA VALORACIÓN VO CLIENTE'!F42)</f>
        <v/>
      </c>
      <c r="G44" s="2160"/>
      <c r="H44" s="2160"/>
      <c r="I44" s="2160"/>
      <c r="J44" s="2160"/>
      <c r="K44" s="930"/>
      <c r="L44" s="894"/>
      <c r="M44" s="2160" t="str">
        <f>IF('FICHA VALORACIÓN VO CLIENTE'!M42="","",'FICHA VALORACIÓN VO CLIENTE'!M42)</f>
        <v/>
      </c>
      <c r="N44" s="2160"/>
      <c r="O44" s="2160"/>
      <c r="P44" s="930"/>
      <c r="Q44" s="894"/>
      <c r="R44" s="894" t="s">
        <v>589</v>
      </c>
      <c r="S44" s="894"/>
      <c r="T44" s="894"/>
      <c r="U44" s="894"/>
      <c r="V44" s="894"/>
      <c r="W44" s="916"/>
      <c r="X44" s="2159" t="str">
        <f>IF('FICHA VALORACIÓN VO CLIENTE'!X42="","",'FICHA VALORACIÓN VO CLIENTE'!X42)</f>
        <v/>
      </c>
      <c r="Y44" s="2159"/>
      <c r="Z44" s="2159"/>
      <c r="AA44" s="2159"/>
      <c r="AB44" s="2159"/>
      <c r="AC44" s="930"/>
      <c r="AD44" s="894"/>
      <c r="AE44" s="2160" t="str">
        <f>IF('FICHA VALORACIÓN VO CLIENTE'!AE42="","",'FICHA VALORACIÓN VO CLIENTE'!AE42)</f>
        <v/>
      </c>
      <c r="AF44" s="2160"/>
      <c r="AG44" s="893"/>
      <c r="AH44" s="894"/>
      <c r="AI44" s="894"/>
      <c r="AJ44" s="894" t="s">
        <v>588</v>
      </c>
      <c r="AK44" s="894"/>
      <c r="AL44" s="894"/>
      <c r="AM44" s="894"/>
      <c r="AN44" s="894"/>
      <c r="AO44" s="894"/>
      <c r="AP44" s="894"/>
      <c r="AQ44" s="894"/>
      <c r="AR44" s="894"/>
      <c r="AS44" s="894"/>
      <c r="AT44" s="931"/>
      <c r="AU44" s="2160" t="str">
        <f>IF('FICHA VALORACIÓN VO CLIENTE'!AU42="","",'FICHA VALORACIÓN VO CLIENTE'!AU42)</f>
        <v/>
      </c>
      <c r="AV44" s="2160"/>
      <c r="AW44" s="2160"/>
      <c r="AX44" s="2160"/>
      <c r="AY44" s="893"/>
      <c r="AZ44" s="25"/>
    </row>
    <row r="45" spans="1:52" ht="27.75" customHeight="1">
      <c r="B45" s="897"/>
      <c r="C45" s="894" t="s">
        <v>587</v>
      </c>
      <c r="D45" s="894"/>
      <c r="E45" s="894"/>
      <c r="F45" s="2159" t="str">
        <f>IF('FICHA VALORACIÓN VO CLIENTE'!F43="","",'FICHA VALORACIÓN VO CLIENTE'!F43)</f>
        <v/>
      </c>
      <c r="G45" s="2159"/>
      <c r="H45" s="2159"/>
      <c r="I45" s="2159"/>
      <c r="J45" s="2159"/>
      <c r="K45" s="930"/>
      <c r="L45" s="894"/>
      <c r="M45" s="2160" t="str">
        <f>IF('FICHA VALORACIÓN VO CLIENTE'!M43="","",'FICHA VALORACIÓN VO CLIENTE'!M43)</f>
        <v/>
      </c>
      <c r="N45" s="2160"/>
      <c r="O45" s="2160"/>
      <c r="P45" s="930"/>
      <c r="Q45" s="894"/>
      <c r="R45" s="2160" t="str">
        <f>IF('FICHA VALORACIÓN VO CLIENTE'!R43="","",'FICHA VALORACIÓN VO CLIENTE'!R43)</f>
        <v/>
      </c>
      <c r="S45" s="2160"/>
      <c r="T45" s="2160"/>
      <c r="U45" s="2160"/>
      <c r="V45" s="2160"/>
      <c r="W45" s="2160"/>
      <c r="X45" s="2160"/>
      <c r="Y45" s="2160"/>
      <c r="Z45" s="2160"/>
      <c r="AA45" s="2160"/>
      <c r="AB45" s="2160"/>
      <c r="AC45" s="930"/>
      <c r="AD45" s="894"/>
      <c r="AE45" s="2160" t="str">
        <f>IF('FICHA VALORACIÓN VO CLIENTE'!AE43="","",'FICHA VALORACIÓN VO CLIENTE'!AE43)</f>
        <v/>
      </c>
      <c r="AF45" s="2160"/>
      <c r="AG45" s="893"/>
      <c r="AH45" s="894"/>
      <c r="AI45" s="2160" t="str">
        <f>IF('FICHA VALORACIÓN VO CLIENTE'!AI43="","",'FICHA VALORACIÓN VO CLIENTE'!AI43)</f>
        <v/>
      </c>
      <c r="AJ45" s="2160"/>
      <c r="AK45" s="2160"/>
      <c r="AL45" s="2160"/>
      <c r="AM45" s="2160"/>
      <c r="AN45" s="2160"/>
      <c r="AO45" s="2160"/>
      <c r="AP45" s="2160"/>
      <c r="AQ45" s="2160"/>
      <c r="AR45" s="2160"/>
      <c r="AS45" s="894"/>
      <c r="AT45" s="931"/>
      <c r="AU45" s="2159" t="str">
        <f>IF('FICHA VALORACIÓN VO CLIENTE'!AU43="","",'FICHA VALORACIÓN VO CLIENTE'!AU43)</f>
        <v/>
      </c>
      <c r="AV45" s="2159"/>
      <c r="AW45" s="2159"/>
      <c r="AX45" s="2159"/>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37"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38"/>
      <c r="C48" s="929" t="s">
        <v>582</v>
      </c>
      <c r="D48" s="929"/>
      <c r="E48" s="929"/>
      <c r="F48" s="929"/>
      <c r="G48" s="929" t="s">
        <v>36</v>
      </c>
      <c r="H48" s="929"/>
      <c r="I48" s="2194" t="str">
        <f>IF('FICHA VALORACIÓN VO CLIENTE'!I46="","",'FICHA VALORACIÓN VO CLIENTE'!I46)</f>
        <v/>
      </c>
      <c r="J48" s="2194"/>
      <c r="K48" s="2194"/>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56" t="s">
        <v>581</v>
      </c>
      <c r="G49" s="2156"/>
      <c r="H49" s="2156"/>
      <c r="I49" s="2195" t="str">
        <f>IF('FICHA VALORACIÓN VO CLIENTE'!I47="","",'FICHA VALORACIÓN VO CLIENTE'!I47)</f>
        <v/>
      </c>
      <c r="J49" s="2195"/>
      <c r="K49" s="2195"/>
      <c r="L49" s="929"/>
      <c r="M49" s="929"/>
      <c r="N49" s="2156" t="s">
        <v>580</v>
      </c>
      <c r="O49" s="2156"/>
      <c r="P49" s="2157"/>
      <c r="Q49" s="938">
        <v>6</v>
      </c>
      <c r="R49" s="2189" t="str">
        <f>IF('FICHA VALORACIÓN VO CLIENTE'!R47="","",'FICHA VALORACIÓN VO CLIENTE'!R47)</f>
        <v/>
      </c>
      <c r="S49" s="2190"/>
      <c r="T49" s="2190"/>
      <c r="U49" s="2190"/>
      <c r="V49" s="2190"/>
      <c r="W49" s="2190"/>
      <c r="X49" s="2191"/>
      <c r="Y49" s="929"/>
      <c r="Z49" s="929"/>
      <c r="AA49" s="929"/>
      <c r="AB49" s="929"/>
      <c r="AC49" s="2156" t="s">
        <v>580</v>
      </c>
      <c r="AD49" s="2156"/>
      <c r="AE49" s="2156"/>
      <c r="AF49" s="938">
        <v>7</v>
      </c>
      <c r="AG49" s="2189" t="str">
        <f>IF('FICHA VALORACIÓN VO CLIENTE'!AG47="","",'FICHA VALORACIÓN VO CLIENTE'!AG47)</f>
        <v/>
      </c>
      <c r="AH49" s="2190"/>
      <c r="AI49" s="2190"/>
      <c r="AJ49" s="2190"/>
      <c r="AK49" s="2190"/>
      <c r="AL49" s="2191"/>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2" t="s">
        <v>579</v>
      </c>
      <c r="C51" s="2125"/>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0" t="s">
        <v>578</v>
      </c>
      <c r="H51" s="2141"/>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4" t="s">
        <v>577</v>
      </c>
      <c r="O51" s="2124"/>
      <c r="P51" s="2125"/>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4" t="s">
        <v>576</v>
      </c>
      <c r="V51" s="2124"/>
      <c r="W51" s="2125"/>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3" t="s">
        <v>575</v>
      </c>
      <c r="AB51" s="2124"/>
      <c r="AC51" s="2125"/>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4" t="s">
        <v>571</v>
      </c>
      <c r="AI51" s="2124"/>
      <c r="AJ51" s="2124"/>
      <c r="AK51" s="2124"/>
      <c r="AL51" s="2125"/>
      <c r="AM51" s="2196" t="str">
        <f>IF('FICHA VALORACIÓN VO CLIENTE'!AM49="","",'FICHA VALORACIÓN VO CLIENTE'!AM49)</f>
        <v/>
      </c>
      <c r="AN51" s="2195"/>
      <c r="AO51" s="2195"/>
      <c r="AP51" s="2195"/>
      <c r="AQ51" s="2195"/>
      <c r="AR51" s="2195"/>
      <c r="AS51" s="2195"/>
      <c r="AT51" s="2195"/>
      <c r="AU51" s="2195"/>
      <c r="AV51" s="2195"/>
      <c r="AW51" s="2197"/>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89" t="s">
        <v>570</v>
      </c>
      <c r="J54" s="2089"/>
      <c r="K54" s="2199" t="s">
        <v>704</v>
      </c>
      <c r="L54" s="2199"/>
      <c r="M54" s="2199"/>
      <c r="N54" s="2199"/>
      <c r="O54" s="2199"/>
      <c r="P54" s="2199"/>
      <c r="Q54" s="2199"/>
      <c r="R54" s="2199"/>
      <c r="S54" s="2199"/>
      <c r="T54" s="2199"/>
      <c r="U54" s="2199"/>
      <c r="V54" s="2199"/>
      <c r="W54" s="2199"/>
      <c r="X54" s="2199"/>
      <c r="Y54" s="2199"/>
      <c r="Z54" s="2199"/>
      <c r="AA54" s="2199"/>
      <c r="AB54" s="2199"/>
      <c r="AC54" s="2199"/>
      <c r="AD54" s="2199"/>
      <c r="AE54" s="2199"/>
      <c r="AF54" s="2199"/>
      <c r="AG54" s="2199"/>
      <c r="AH54" s="2199"/>
      <c r="AI54" s="2199"/>
      <c r="AJ54" s="965"/>
      <c r="AK54" s="2112" t="s">
        <v>568</v>
      </c>
      <c r="AL54" s="2113"/>
      <c r="AM54" s="2116" t="s">
        <v>567</v>
      </c>
      <c r="AN54" s="2116"/>
      <c r="AO54" s="2116"/>
      <c r="AP54" s="2116"/>
      <c r="AQ54" s="2116"/>
      <c r="AR54" s="2116"/>
      <c r="AS54" s="2116"/>
      <c r="AT54" s="2116"/>
      <c r="AU54" s="2116"/>
      <c r="AV54" s="2116"/>
      <c r="AW54" s="2117"/>
      <c r="AX54" s="914"/>
      <c r="AY54" s="915"/>
      <c r="AZ54" s="25"/>
    </row>
    <row r="55" spans="2:52" ht="15.75" customHeight="1">
      <c r="B55" s="944"/>
      <c r="C55" s="914"/>
      <c r="D55" s="914"/>
      <c r="E55" s="914"/>
      <c r="F55" s="914"/>
      <c r="G55" s="914"/>
      <c r="H55" s="914"/>
      <c r="I55" s="2089"/>
      <c r="J55" s="2089"/>
      <c r="K55" s="2199"/>
      <c r="L55" s="2199"/>
      <c r="M55" s="2199"/>
      <c r="N55" s="2199"/>
      <c r="O55" s="2199"/>
      <c r="P55" s="2199"/>
      <c r="Q55" s="2199"/>
      <c r="R55" s="2199"/>
      <c r="S55" s="2199"/>
      <c r="T55" s="2199"/>
      <c r="U55" s="2199"/>
      <c r="V55" s="2199"/>
      <c r="W55" s="2199"/>
      <c r="X55" s="2199"/>
      <c r="Y55" s="2199"/>
      <c r="Z55" s="2199"/>
      <c r="AA55" s="2199"/>
      <c r="AB55" s="2199"/>
      <c r="AC55" s="2199"/>
      <c r="AD55" s="2199"/>
      <c r="AE55" s="2199"/>
      <c r="AF55" s="2199"/>
      <c r="AG55" s="2199"/>
      <c r="AH55" s="2199"/>
      <c r="AI55" s="2199"/>
      <c r="AJ55" s="965"/>
      <c r="AK55" s="2114"/>
      <c r="AL55" s="2115"/>
      <c r="AM55" s="2118"/>
      <c r="AN55" s="2118"/>
      <c r="AO55" s="2118"/>
      <c r="AP55" s="2118"/>
      <c r="AQ55" s="2118"/>
      <c r="AR55" s="2118"/>
      <c r="AS55" s="2118"/>
      <c r="AT55" s="2118"/>
      <c r="AU55" s="2118"/>
      <c r="AV55" s="2118"/>
      <c r="AW55" s="2119"/>
      <c r="AX55" s="914"/>
      <c r="AY55" s="915"/>
      <c r="AZ55" s="25"/>
    </row>
    <row r="56" spans="2:52" ht="15.75" customHeight="1">
      <c r="B56" s="944"/>
      <c r="C56" s="2100" t="s">
        <v>566</v>
      </c>
      <c r="D56" s="2100"/>
      <c r="E56" s="2100"/>
      <c r="F56" s="2100"/>
      <c r="G56" s="2100"/>
      <c r="H56" s="2100"/>
      <c r="I56" s="2100"/>
      <c r="J56" s="914"/>
      <c r="K56" s="2199"/>
      <c r="L56" s="2199"/>
      <c r="M56" s="2199"/>
      <c r="N56" s="2199"/>
      <c r="O56" s="2199"/>
      <c r="P56" s="2199"/>
      <c r="Q56" s="2199"/>
      <c r="R56" s="2199"/>
      <c r="S56" s="2199"/>
      <c r="T56" s="2199"/>
      <c r="U56" s="2199"/>
      <c r="V56" s="2199"/>
      <c r="W56" s="2199"/>
      <c r="X56" s="2199"/>
      <c r="Y56" s="2199"/>
      <c r="Z56" s="2199"/>
      <c r="AA56" s="2199"/>
      <c r="AB56" s="2199"/>
      <c r="AC56" s="2199"/>
      <c r="AD56" s="2199"/>
      <c r="AE56" s="2199"/>
      <c r="AF56" s="2199"/>
      <c r="AG56" s="2199"/>
      <c r="AH56" s="2199"/>
      <c r="AI56" s="2199"/>
      <c r="AJ56" s="965"/>
      <c r="AK56" s="2128" t="s">
        <v>565</v>
      </c>
      <c r="AL56" s="2129"/>
      <c r="AM56" s="2129"/>
      <c r="AN56" s="2129"/>
      <c r="AO56" s="2129"/>
      <c r="AP56" s="2129"/>
      <c r="AQ56" s="2129"/>
      <c r="AR56" s="2129"/>
      <c r="AS56" s="2129"/>
      <c r="AT56" s="2129"/>
      <c r="AU56" s="2129"/>
      <c r="AV56" s="2129"/>
      <c r="AW56" s="2130"/>
      <c r="AX56" s="914"/>
      <c r="AY56" s="915"/>
      <c r="AZ56" s="25"/>
    </row>
    <row r="57" spans="2:52" ht="15.75" customHeight="1">
      <c r="B57" s="944"/>
      <c r="C57" s="2128" t="str">
        <f>IF('FICHA VALORACIÓN VO CLIENTE'!C55="","",'FICHA VALORACIÓN VO CLIENTE'!C55)</f>
        <v/>
      </c>
      <c r="D57" s="2129"/>
      <c r="E57" s="2129"/>
      <c r="F57" s="2129"/>
      <c r="G57" s="2129"/>
      <c r="H57" s="2129"/>
      <c r="I57" s="2130"/>
      <c r="J57" s="914"/>
      <c r="K57" s="2199"/>
      <c r="L57" s="2199"/>
      <c r="M57" s="2199"/>
      <c r="N57" s="2199"/>
      <c r="O57" s="2199"/>
      <c r="P57" s="2199"/>
      <c r="Q57" s="2199"/>
      <c r="R57" s="2199"/>
      <c r="S57" s="2199"/>
      <c r="T57" s="2199"/>
      <c r="U57" s="2199"/>
      <c r="V57" s="2199"/>
      <c r="W57" s="2199"/>
      <c r="X57" s="2199"/>
      <c r="Y57" s="2199"/>
      <c r="Z57" s="2199"/>
      <c r="AA57" s="2199"/>
      <c r="AB57" s="2199"/>
      <c r="AC57" s="2199"/>
      <c r="AD57" s="2199"/>
      <c r="AE57" s="2199"/>
      <c r="AF57" s="2199"/>
      <c r="AG57" s="2199"/>
      <c r="AH57" s="2199"/>
      <c r="AI57" s="2199"/>
      <c r="AJ57" s="965"/>
      <c r="AK57" s="2131"/>
      <c r="AL57" s="2132"/>
      <c r="AM57" s="2132"/>
      <c r="AN57" s="2132"/>
      <c r="AO57" s="2132"/>
      <c r="AP57" s="2132"/>
      <c r="AQ57" s="2132"/>
      <c r="AR57" s="2132"/>
      <c r="AS57" s="2132"/>
      <c r="AT57" s="2132"/>
      <c r="AU57" s="2132"/>
      <c r="AV57" s="2132"/>
      <c r="AW57" s="2133"/>
      <c r="AX57" s="914"/>
      <c r="AY57" s="915"/>
      <c r="AZ57" s="25"/>
    </row>
    <row r="58" spans="2:52" ht="7.5" customHeight="1">
      <c r="B58" s="944"/>
      <c r="C58" s="2192"/>
      <c r="D58" s="2100"/>
      <c r="E58" s="2100"/>
      <c r="F58" s="2100"/>
      <c r="G58" s="2100"/>
      <c r="H58" s="2100"/>
      <c r="I58" s="2193"/>
      <c r="J58" s="914"/>
      <c r="K58" s="2199"/>
      <c r="L58" s="2199"/>
      <c r="M58" s="2199"/>
      <c r="N58" s="2199"/>
      <c r="O58" s="2199"/>
      <c r="P58" s="2199"/>
      <c r="Q58" s="2199"/>
      <c r="R58" s="2199"/>
      <c r="S58" s="2199"/>
      <c r="T58" s="2199"/>
      <c r="U58" s="2199"/>
      <c r="V58" s="2199"/>
      <c r="W58" s="2199"/>
      <c r="X58" s="2199"/>
      <c r="Y58" s="2199"/>
      <c r="Z58" s="2199"/>
      <c r="AA58" s="2199"/>
      <c r="AB58" s="2199"/>
      <c r="AC58" s="2199"/>
      <c r="AD58" s="2199"/>
      <c r="AE58" s="2199"/>
      <c r="AF58" s="2199"/>
      <c r="AG58" s="2199"/>
      <c r="AH58" s="2199"/>
      <c r="AI58" s="2199"/>
      <c r="AJ58" s="965"/>
      <c r="AK58" s="2131"/>
      <c r="AL58" s="2132"/>
      <c r="AM58" s="2132"/>
      <c r="AN58" s="2132"/>
      <c r="AO58" s="2132"/>
      <c r="AP58" s="2132"/>
      <c r="AQ58" s="2132"/>
      <c r="AR58" s="2132"/>
      <c r="AS58" s="2132"/>
      <c r="AT58" s="2132"/>
      <c r="AU58" s="2132"/>
      <c r="AV58" s="2132"/>
      <c r="AW58" s="2133"/>
      <c r="AX58" s="914"/>
      <c r="AY58" s="915"/>
      <c r="AZ58" s="25"/>
    </row>
    <row r="59" spans="2:52" ht="15.75" customHeight="1">
      <c r="B59" s="944"/>
      <c r="C59" s="2101" t="s">
        <v>564</v>
      </c>
      <c r="D59" s="2101"/>
      <c r="E59" s="2101"/>
      <c r="F59" s="2101"/>
      <c r="G59" s="2101"/>
      <c r="H59" s="2101"/>
      <c r="I59" s="2101"/>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1"/>
      <c r="AL59" s="2132"/>
      <c r="AM59" s="2132"/>
      <c r="AN59" s="2132"/>
      <c r="AO59" s="2132"/>
      <c r="AP59" s="2132"/>
      <c r="AQ59" s="2132"/>
      <c r="AR59" s="2132"/>
      <c r="AS59" s="2132"/>
      <c r="AT59" s="2132"/>
      <c r="AU59" s="2132"/>
      <c r="AV59" s="2132"/>
      <c r="AW59" s="2133"/>
      <c r="AX59" s="914"/>
      <c r="AY59" s="915"/>
      <c r="AZ59" s="25"/>
    </row>
    <row r="60" spans="2:52" ht="15.75" customHeight="1">
      <c r="B60" s="944"/>
      <c r="C60" s="2128" t="str">
        <f>IF('FICHA VALORACIÓN VO CLIENTE'!C58="","",'FICHA VALORACIÓN VO CLIENTE'!C58)</f>
        <v/>
      </c>
      <c r="D60" s="2129"/>
      <c r="E60" s="2129"/>
      <c r="F60" s="2129"/>
      <c r="G60" s="2129"/>
      <c r="H60" s="2129"/>
      <c r="I60" s="2130"/>
      <c r="J60" s="914"/>
      <c r="K60" s="2120" t="s">
        <v>563</v>
      </c>
      <c r="L60" s="2120"/>
      <c r="M60" s="2120"/>
      <c r="N60" s="2120"/>
      <c r="O60" s="2120"/>
      <c r="P60" s="2120"/>
      <c r="Q60" s="894"/>
      <c r="R60" s="894"/>
      <c r="S60" s="894"/>
      <c r="T60" s="947"/>
      <c r="U60" s="2120" t="s">
        <v>562</v>
      </c>
      <c r="V60" s="2120"/>
      <c r="W60" s="2120"/>
      <c r="X60" s="2120"/>
      <c r="Y60" s="2120"/>
      <c r="Z60" s="2120"/>
      <c r="AA60" s="947"/>
      <c r="AB60" s="947"/>
      <c r="AC60" s="947"/>
      <c r="AD60" s="947"/>
      <c r="AE60" s="2120" t="s">
        <v>561</v>
      </c>
      <c r="AF60" s="2120"/>
      <c r="AG60" s="2120"/>
      <c r="AH60" s="2120"/>
      <c r="AI60" s="2120"/>
      <c r="AJ60" s="950"/>
      <c r="AK60" s="2131"/>
      <c r="AL60" s="2132"/>
      <c r="AM60" s="2132"/>
      <c r="AN60" s="2132"/>
      <c r="AO60" s="2132"/>
      <c r="AP60" s="2132"/>
      <c r="AQ60" s="2132"/>
      <c r="AR60" s="2132"/>
      <c r="AS60" s="2132"/>
      <c r="AT60" s="2132"/>
      <c r="AU60" s="2132"/>
      <c r="AV60" s="2132"/>
      <c r="AW60" s="2133"/>
      <c r="AX60" s="914"/>
      <c r="AY60" s="915"/>
      <c r="AZ60" s="25"/>
    </row>
    <row r="61" spans="2:52" ht="4.5" customHeight="1">
      <c r="B61" s="944"/>
      <c r="C61" s="2192"/>
      <c r="D61" s="2100"/>
      <c r="E61" s="2100"/>
      <c r="F61" s="2100"/>
      <c r="G61" s="2100"/>
      <c r="H61" s="2100"/>
      <c r="I61" s="2193"/>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39" t="s">
        <v>560</v>
      </c>
      <c r="C62" s="2101" t="s">
        <v>559</v>
      </c>
      <c r="D62" s="2101"/>
      <c r="E62" s="2101"/>
      <c r="F62" s="2101"/>
      <c r="G62" s="2101"/>
      <c r="H62" s="2101"/>
      <c r="I62" s="2101"/>
      <c r="J62" s="914"/>
      <c r="K62" s="914"/>
      <c r="L62" s="914"/>
      <c r="M62" s="914"/>
      <c r="N62" s="914"/>
      <c r="O62" s="914"/>
      <c r="P62" s="914"/>
      <c r="Q62" s="914"/>
      <c r="R62" s="2132"/>
      <c r="S62" s="2132"/>
      <c r="T62" s="2132"/>
      <c r="U62" s="914"/>
      <c r="V62" s="914"/>
      <c r="W62" s="914"/>
      <c r="X62" s="2132"/>
      <c r="Y62" s="2132"/>
      <c r="Z62" s="2132"/>
      <c r="AA62" s="914"/>
      <c r="AB62" s="914"/>
      <c r="AC62" s="2198"/>
      <c r="AD62" s="2198"/>
      <c r="AE62" s="2198"/>
      <c r="AF62" s="2198"/>
      <c r="AG62" s="914"/>
      <c r="AH62" s="914"/>
      <c r="AI62" s="914"/>
      <c r="AJ62" s="950"/>
      <c r="AK62" s="967"/>
      <c r="AL62" s="2100" t="str">
        <f>IF('FICHA VALORACIÓN VO CLIENTE'!AL60="","",'FICHA VALORACIÓN VO CLIENTE'!AL60)</f>
        <v/>
      </c>
      <c r="AM62" s="2100"/>
      <c r="AN62" s="2100"/>
      <c r="AO62" s="950" t="s">
        <v>703</v>
      </c>
      <c r="AP62" s="2100" t="str">
        <f>IF('FICHA VALORACIÓN VO CLIENTE'!AP60="","",'FICHA VALORACIÓN VO CLIENTE'!AP60)</f>
        <v/>
      </c>
      <c r="AQ62" s="2100"/>
      <c r="AR62" s="2100"/>
      <c r="AS62" s="950" t="s">
        <v>703</v>
      </c>
      <c r="AT62" s="2100" t="str">
        <f>IF('FICHA VALORACIÓN VO CLIENTE'!AT60="","",'FICHA VALORACIÓN VO CLIENTE'!AT60)</f>
        <v/>
      </c>
      <c r="AU62" s="2100"/>
      <c r="AV62" s="2100"/>
      <c r="AW62" s="930"/>
      <c r="AX62" s="914"/>
      <c r="AY62" s="915"/>
      <c r="AZ62" s="25"/>
    </row>
    <row r="63" spans="2:52" ht="15.75" customHeight="1">
      <c r="B63" s="2139"/>
      <c r="C63" s="2128" t="str">
        <f>IF('FICHA VALORACIÓN VO CLIENTE'!C61="","",'FICHA VALORACIÓN VO CLIENTE'!C61)</f>
        <v/>
      </c>
      <c r="D63" s="2129"/>
      <c r="E63" s="2129"/>
      <c r="F63" s="2129"/>
      <c r="G63" s="2129"/>
      <c r="H63" s="2129"/>
      <c r="I63" s="2130"/>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2"/>
      <c r="D64" s="2100"/>
      <c r="E64" s="2100"/>
      <c r="F64" s="2100"/>
      <c r="G64" s="2100"/>
      <c r="H64" s="2100"/>
      <c r="I64" s="2193"/>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1" t="s">
        <v>556</v>
      </c>
      <c r="D65" s="2101"/>
      <c r="E65" s="2101"/>
      <c r="F65" s="2101"/>
      <c r="G65" s="2101"/>
      <c r="H65" s="2101"/>
      <c r="I65" s="2101"/>
      <c r="J65" s="914"/>
      <c r="K65" s="914"/>
      <c r="L65" s="914"/>
      <c r="M65" s="914"/>
      <c r="N65" s="914"/>
      <c r="O65" s="914"/>
      <c r="P65" s="914"/>
      <c r="Q65" s="2100" t="s">
        <v>113</v>
      </c>
      <c r="R65" s="2100"/>
      <c r="S65" s="2100"/>
      <c r="T65" s="2100"/>
      <c r="U65" s="2100"/>
      <c r="V65" s="2100"/>
      <c r="W65" s="2100"/>
      <c r="X65" s="2100"/>
      <c r="Y65" s="2100"/>
      <c r="Z65" s="2100"/>
      <c r="AA65" s="2100"/>
      <c r="AB65" s="2100"/>
      <c r="AC65" s="2100"/>
      <c r="AD65" s="914"/>
      <c r="AE65" s="914"/>
      <c r="AF65" s="914"/>
      <c r="AG65" s="914"/>
      <c r="AH65" s="914"/>
      <c r="AI65" s="914"/>
      <c r="AJ65" s="950"/>
      <c r="AK65" s="2100" t="s">
        <v>555</v>
      </c>
      <c r="AL65" s="2100"/>
      <c r="AM65" s="2100"/>
      <c r="AN65" s="2100"/>
      <c r="AO65" s="2100"/>
      <c r="AP65" s="2100"/>
      <c r="AQ65" s="2100"/>
      <c r="AR65" s="2100"/>
      <c r="AS65" s="2100"/>
      <c r="AT65" s="2100"/>
      <c r="AU65" s="2100"/>
      <c r="AV65" s="2100"/>
      <c r="AW65" s="2100"/>
      <c r="AX65" s="914"/>
      <c r="AY65" s="915"/>
      <c r="AZ65" s="25"/>
    </row>
    <row r="66" spans="1:59" ht="6.75" customHeight="1">
      <c r="B66" s="944"/>
      <c r="C66" s="2128" t="str">
        <f>IF('FICHA VALORACIÓN VO CLIENTE'!C64="","",'FICHA VALORACIÓN VO CLIENTE'!C64)</f>
        <v/>
      </c>
      <c r="D66" s="2129"/>
      <c r="E66" s="2129"/>
      <c r="F66" s="2129"/>
      <c r="G66" s="2129"/>
      <c r="H66" s="2129"/>
      <c r="I66" s="2095" t="s">
        <v>285</v>
      </c>
      <c r="J66" s="914"/>
      <c r="K66" s="914"/>
      <c r="L66" s="914"/>
      <c r="M66" s="914"/>
      <c r="N66" s="914"/>
      <c r="O66" s="914"/>
      <c r="P66" s="914"/>
      <c r="Q66" s="969"/>
      <c r="R66" s="970"/>
      <c r="S66" s="970"/>
      <c r="T66" s="970"/>
      <c r="U66" s="970"/>
      <c r="V66" s="970"/>
      <c r="W66" s="970"/>
      <c r="X66" s="970"/>
      <c r="Y66" s="970"/>
      <c r="Z66" s="970"/>
      <c r="AA66" s="970"/>
      <c r="AB66" s="970"/>
      <c r="AC66" s="970"/>
      <c r="AD66" s="2094" t="s">
        <v>285</v>
      </c>
      <c r="AE66" s="2095"/>
      <c r="AF66" s="914"/>
      <c r="AG66" s="914"/>
      <c r="AH66" s="914"/>
      <c r="AI66" s="914"/>
      <c r="AJ66" s="950"/>
      <c r="AK66" s="969"/>
      <c r="AL66" s="970"/>
      <c r="AM66" s="970"/>
      <c r="AN66" s="970"/>
      <c r="AO66" s="970"/>
      <c r="AP66" s="970"/>
      <c r="AQ66" s="970"/>
      <c r="AR66" s="970"/>
      <c r="AS66" s="970"/>
      <c r="AT66" s="970"/>
      <c r="AU66" s="970"/>
      <c r="AV66" s="2094" t="s">
        <v>285</v>
      </c>
      <c r="AW66" s="2095"/>
      <c r="AX66" s="914"/>
      <c r="AY66" s="915"/>
      <c r="AZ66" s="25"/>
    </row>
    <row r="67" spans="1:59" ht="34.5" customHeight="1">
      <c r="B67" s="944"/>
      <c r="C67" s="2131"/>
      <c r="D67" s="2132"/>
      <c r="E67" s="2132"/>
      <c r="F67" s="2132"/>
      <c r="G67" s="2132"/>
      <c r="H67" s="2132"/>
      <c r="I67" s="2097"/>
      <c r="J67" s="914"/>
      <c r="K67" s="914"/>
      <c r="L67" s="914"/>
      <c r="M67" s="914"/>
      <c r="N67" s="2089" t="s">
        <v>554</v>
      </c>
      <c r="O67" s="2089"/>
      <c r="P67" s="914"/>
      <c r="Q67" s="2131" t="str">
        <f>IF('FICHA VALORACIÓN VO CLIENTE'!Q64="","",'FICHA VALORACIÓN VO CLIENTE'!Q64)</f>
        <v/>
      </c>
      <c r="R67" s="2132"/>
      <c r="S67" s="2132"/>
      <c r="T67" s="2132"/>
      <c r="U67" s="2132"/>
      <c r="V67" s="2132"/>
      <c r="W67" s="2132"/>
      <c r="X67" s="2132"/>
      <c r="Y67" s="2132"/>
      <c r="Z67" s="2132"/>
      <c r="AA67" s="2132"/>
      <c r="AB67" s="2132"/>
      <c r="AC67" s="2132"/>
      <c r="AD67" s="2096"/>
      <c r="AE67" s="2097"/>
      <c r="AF67" s="914"/>
      <c r="AG67" s="914"/>
      <c r="AH67" s="914"/>
      <c r="AI67" s="2090" t="s">
        <v>553</v>
      </c>
      <c r="AJ67" s="2091"/>
      <c r="AK67" s="2131" t="str">
        <f>IF('FICHA VALORACIÓN VO CLIENTE'!AK64="","",'FICHA VALORACIÓN VO CLIENTE'!AK64)</f>
        <v/>
      </c>
      <c r="AL67" s="2132"/>
      <c r="AM67" s="2132"/>
      <c r="AN67" s="2132"/>
      <c r="AO67" s="2132"/>
      <c r="AP67" s="2132"/>
      <c r="AQ67" s="2132"/>
      <c r="AR67" s="2132"/>
      <c r="AS67" s="2132"/>
      <c r="AT67" s="2132"/>
      <c r="AU67" s="2132"/>
      <c r="AV67" s="2096"/>
      <c r="AW67" s="2097"/>
      <c r="AX67" s="914"/>
      <c r="AY67" s="915"/>
      <c r="AZ67" s="25"/>
    </row>
    <row r="68" spans="1:59" ht="6" customHeight="1">
      <c r="B68" s="944"/>
      <c r="C68" s="971"/>
      <c r="D68" s="972"/>
      <c r="E68" s="972"/>
      <c r="F68" s="972"/>
      <c r="G68" s="972"/>
      <c r="H68" s="972"/>
      <c r="I68" s="2099"/>
      <c r="J68" s="914"/>
      <c r="K68" s="914"/>
      <c r="L68" s="914"/>
      <c r="M68" s="914"/>
      <c r="N68" s="914"/>
      <c r="O68" s="914"/>
      <c r="P68" s="914"/>
      <c r="Q68" s="971"/>
      <c r="R68" s="972"/>
      <c r="S68" s="972"/>
      <c r="T68" s="972"/>
      <c r="U68" s="972"/>
      <c r="V68" s="972"/>
      <c r="W68" s="972"/>
      <c r="X68" s="972"/>
      <c r="Y68" s="972"/>
      <c r="Z68" s="972"/>
      <c r="AA68" s="972"/>
      <c r="AB68" s="972"/>
      <c r="AC68" s="972"/>
      <c r="AD68" s="2098"/>
      <c r="AE68" s="2099"/>
      <c r="AF68" s="914"/>
      <c r="AG68" s="914"/>
      <c r="AH68" s="914"/>
      <c r="AI68" s="2090"/>
      <c r="AJ68" s="2091"/>
      <c r="AK68" s="971"/>
      <c r="AL68" s="972"/>
      <c r="AM68" s="972"/>
      <c r="AN68" s="972"/>
      <c r="AO68" s="972"/>
      <c r="AP68" s="972"/>
      <c r="AQ68" s="972"/>
      <c r="AR68" s="972"/>
      <c r="AS68" s="972"/>
      <c r="AT68" s="972"/>
      <c r="AU68" s="972"/>
      <c r="AV68" s="2098"/>
      <c r="AW68" s="2099"/>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0"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0"/>
      <c r="E70" s="2220"/>
      <c r="F70" s="2220"/>
      <c r="G70" s="2220"/>
      <c r="H70" s="2220"/>
      <c r="I70" s="2220"/>
      <c r="J70" s="2220"/>
      <c r="K70" s="2220"/>
      <c r="L70" s="2220"/>
      <c r="M70" s="2220"/>
      <c r="N70" s="2220"/>
      <c r="O70" s="2220"/>
      <c r="P70" s="2220"/>
      <c r="Q70" s="2220"/>
      <c r="R70" s="2220"/>
      <c r="S70" s="2220"/>
      <c r="T70" s="2220"/>
      <c r="U70" s="2220"/>
      <c r="V70" s="2220"/>
      <c r="W70" s="2220"/>
      <c r="X70" s="2220"/>
      <c r="Y70" s="2220"/>
      <c r="Z70" s="2220"/>
      <c r="AA70" s="2220"/>
      <c r="AB70" s="2220"/>
      <c r="AC70" s="2220"/>
      <c r="AD70" s="2220"/>
      <c r="AE70" s="2220"/>
      <c r="AF70" s="2220"/>
      <c r="AG70" s="2220"/>
      <c r="AH70" s="2220"/>
      <c r="AI70" s="2220"/>
      <c r="AJ70" s="2220"/>
      <c r="AK70" s="2220"/>
      <c r="AL70" s="2220"/>
      <c r="AM70" s="2220"/>
      <c r="AN70" s="2220"/>
      <c r="AO70" s="2220"/>
      <c r="AP70" s="2220"/>
      <c r="AQ70" s="2220"/>
      <c r="AR70" s="2220"/>
      <c r="AS70" s="2220"/>
      <c r="AT70" s="2220"/>
      <c r="AU70" s="2220"/>
      <c r="AV70" s="2220"/>
      <c r="AW70" s="2220"/>
      <c r="AX70" s="527"/>
      <c r="AY70" s="526"/>
      <c r="AZ70" s="25"/>
    </row>
    <row r="71" spans="1:59" ht="26.25" customHeight="1">
      <c r="B71" s="2211" t="s">
        <v>552</v>
      </c>
      <c r="C71" s="2211"/>
      <c r="D71" s="2211"/>
      <c r="E71" s="2211"/>
      <c r="F71" s="2211"/>
      <c r="G71" s="2211"/>
      <c r="H71" s="2211"/>
      <c r="I71" s="2211"/>
      <c r="J71" s="2211"/>
      <c r="K71" s="2211"/>
      <c r="L71" s="2211"/>
      <c r="M71" s="2211"/>
      <c r="N71" s="2211"/>
      <c r="O71" s="2211"/>
      <c r="P71" s="2211"/>
      <c r="Q71" s="2211"/>
      <c r="R71" s="2211"/>
      <c r="S71" s="2211"/>
      <c r="T71" s="2211"/>
      <c r="U71" s="2211"/>
      <c r="V71" s="2211"/>
      <c r="W71" s="2211"/>
      <c r="X71" s="2211"/>
      <c r="Y71" s="2211"/>
      <c r="Z71" s="2211"/>
      <c r="AA71" s="2211"/>
      <c r="AB71" s="2211"/>
      <c r="AC71" s="2211"/>
      <c r="AD71" s="2211"/>
      <c r="AE71" s="2211"/>
      <c r="AF71" s="2211"/>
      <c r="AG71" s="2211"/>
      <c r="AH71" s="2211"/>
      <c r="AI71" s="2211"/>
      <c r="AJ71" s="2211"/>
      <c r="AN71" s="2212" t="s">
        <v>864</v>
      </c>
      <c r="AO71" s="2212"/>
      <c r="AP71" s="2212"/>
      <c r="AQ71" s="2212"/>
      <c r="AR71" s="2212"/>
      <c r="AS71" s="2212"/>
      <c r="AT71" s="2212"/>
      <c r="AU71" s="2212"/>
      <c r="AV71" s="2212"/>
      <c r="AW71" s="2212"/>
      <c r="AX71" s="2212"/>
      <c r="AY71" s="2212"/>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87" t="s">
        <v>702</v>
      </c>
      <c r="C74" s="2187"/>
      <c r="D74" s="2187"/>
      <c r="E74" s="2187"/>
      <c r="F74" s="2187"/>
      <c r="G74" s="2187"/>
      <c r="H74" s="2187"/>
      <c r="I74" s="2187"/>
      <c r="J74" s="2187"/>
      <c r="K74" s="2187"/>
      <c r="L74" s="2187"/>
      <c r="M74" s="2187"/>
      <c r="N74" s="2187"/>
      <c r="O74" s="2187"/>
      <c r="P74" s="2187"/>
      <c r="Q74" s="2187"/>
      <c r="R74" s="2187"/>
      <c r="S74" s="2187"/>
      <c r="T74" s="2187"/>
      <c r="U74" s="2187"/>
      <c r="V74" s="2187"/>
      <c r="W74" s="2187"/>
      <c r="X74" s="215"/>
      <c r="Y74" s="215"/>
      <c r="Z74" s="215"/>
      <c r="AA74" s="2202" t="s">
        <v>701</v>
      </c>
      <c r="AB74" s="2203"/>
      <c r="AC74" s="2203"/>
      <c r="AD74" s="2203"/>
      <c r="AE74" s="2203"/>
      <c r="AF74" s="2203"/>
      <c r="AG74" s="2203"/>
      <c r="AH74" s="2203"/>
      <c r="AI74" s="2203"/>
      <c r="AJ74" s="2203"/>
      <c r="AK74" s="2203"/>
      <c r="AL74" s="2233"/>
      <c r="AM74" s="2233"/>
      <c r="AN74" s="2233"/>
      <c r="AO74" s="2233"/>
      <c r="AP74" s="2233"/>
      <c r="AQ74" s="2233"/>
      <c r="AR74" s="2233"/>
      <c r="AS74" s="2233"/>
      <c r="AT74" s="2233"/>
      <c r="AU74" s="2233"/>
      <c r="AV74" s="2233"/>
      <c r="AW74" s="2233"/>
      <c r="AX74" s="2233"/>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3" t="s">
        <v>700</v>
      </c>
      <c r="AB75" s="2214"/>
      <c r="AC75" s="2214"/>
      <c r="AD75" s="2214"/>
      <c r="AE75" s="2214"/>
      <c r="AF75" s="2214"/>
      <c r="AG75" s="2214"/>
      <c r="AH75" s="2214"/>
      <c r="AI75" s="2214"/>
      <c r="AJ75" s="2214"/>
      <c r="AK75" s="2214"/>
      <c r="AL75" s="2200"/>
      <c r="AM75" s="2200"/>
      <c r="AN75" s="2200"/>
      <c r="AO75" s="2200"/>
      <c r="AP75" s="2200"/>
      <c r="AQ75" s="2200"/>
      <c r="AR75" s="2200"/>
      <c r="AS75" s="2200"/>
      <c r="AT75" s="2200"/>
      <c r="AU75" s="2200"/>
      <c r="AV75" s="2200"/>
      <c r="AW75" s="2200"/>
      <c r="AX75" s="2200"/>
      <c r="AY75" s="535"/>
      <c r="AZ75" s="25"/>
      <c r="BA75" s="1711"/>
      <c r="BB75" s="1711"/>
      <c r="BC75" s="1711"/>
      <c r="BD75" s="1711"/>
    </row>
    <row r="76" spans="1:59" ht="17.25" customHeight="1">
      <c r="B76" s="2"/>
      <c r="T76" s="548"/>
      <c r="U76" s="548"/>
      <c r="V76" s="548"/>
      <c r="W76" s="548"/>
      <c r="X76" s="548"/>
      <c r="Y76" s="548"/>
      <c r="Z76" s="89"/>
      <c r="AA76" s="2213"/>
      <c r="AB76" s="2214"/>
      <c r="AC76" s="2214"/>
      <c r="AD76" s="2214"/>
      <c r="AE76" s="2214"/>
      <c r="AF76" s="2214"/>
      <c r="AG76" s="2214"/>
      <c r="AH76" s="2214"/>
      <c r="AI76" s="2214"/>
      <c r="AJ76" s="2214"/>
      <c r="AK76" s="2214"/>
      <c r="AL76" s="2201"/>
      <c r="AM76" s="2201"/>
      <c r="AN76" s="2201"/>
      <c r="AO76" s="2201"/>
      <c r="AP76" s="2201"/>
      <c r="AQ76" s="2201"/>
      <c r="AR76" s="2201"/>
      <c r="AS76" s="2201"/>
      <c r="AT76" s="2201"/>
      <c r="AU76" s="2201"/>
      <c r="AV76" s="2201"/>
      <c r="AW76" s="2201"/>
      <c r="AX76" s="2201"/>
      <c r="AY76" s="535"/>
      <c r="AZ76" s="25"/>
      <c r="BA76" s="1711"/>
      <c r="BB76" s="1711"/>
      <c r="BC76" s="1711"/>
      <c r="BD76" s="1711"/>
    </row>
    <row r="77" spans="1:59" ht="15" customHeight="1" thickBot="1">
      <c r="B77" s="2"/>
      <c r="T77" s="79"/>
      <c r="U77" s="79"/>
      <c r="V77" s="79"/>
      <c r="W77" s="79"/>
      <c r="X77" s="79"/>
      <c r="Y77" s="79"/>
      <c r="Z77" s="89"/>
      <c r="AA77" s="536"/>
      <c r="AB77" s="2235"/>
      <c r="AC77" s="2235"/>
      <c r="AD77" s="2235"/>
      <c r="AE77" s="2235"/>
      <c r="AF77" s="2235"/>
      <c r="AG77" s="2235"/>
      <c r="AH77" s="2235"/>
      <c r="AI77" s="2235"/>
      <c r="AJ77" s="2235"/>
      <c r="AK77" s="2235"/>
      <c r="AL77" s="2235"/>
      <c r="AM77" s="2235"/>
      <c r="AN77" s="2235"/>
      <c r="AO77" s="2235"/>
      <c r="AP77" s="2235"/>
      <c r="AQ77" s="2235"/>
      <c r="AR77" s="2235"/>
      <c r="AS77" s="2235"/>
      <c r="AT77" s="2235"/>
      <c r="AU77" s="2235"/>
      <c r="AV77" s="2235"/>
      <c r="AW77" s="2235"/>
      <c r="AX77" s="2235"/>
      <c r="AY77" s="535"/>
      <c r="AZ77" s="25"/>
      <c r="BA77" s="1711"/>
      <c r="BB77" s="1711"/>
      <c r="BC77" s="1711"/>
      <c r="BD77" s="1711"/>
    </row>
    <row r="78" spans="1:59" ht="7.5" customHeight="1">
      <c r="B78" s="2202" t="s">
        <v>699</v>
      </c>
      <c r="C78" s="2203"/>
      <c r="D78" s="2203"/>
      <c r="E78" s="2203"/>
      <c r="F78" s="2203"/>
      <c r="G78" s="2203"/>
      <c r="H78" s="2203"/>
      <c r="I78" s="2203"/>
      <c r="J78" s="2203"/>
      <c r="K78" s="2203"/>
      <c r="L78" s="2203"/>
      <c r="M78" s="2204"/>
      <c r="N78" s="2225" t="s">
        <v>126</v>
      </c>
      <c r="O78" s="2226"/>
      <c r="P78" s="2227"/>
      <c r="Q78" s="2225" t="s">
        <v>127</v>
      </c>
      <c r="R78" s="2226"/>
      <c r="S78" s="2231"/>
      <c r="T78" s="79"/>
      <c r="U78" s="537"/>
      <c r="V78" s="537"/>
      <c r="W78" s="537"/>
      <c r="X78" s="537"/>
      <c r="Y78" s="537"/>
      <c r="Z78" s="537"/>
      <c r="AA78" s="539"/>
      <c r="AB78" s="2201"/>
      <c r="AC78" s="2201"/>
      <c r="AD78" s="2201"/>
      <c r="AE78" s="2201"/>
      <c r="AF78" s="2201"/>
      <c r="AG78" s="2201"/>
      <c r="AH78" s="2201"/>
      <c r="AI78" s="2201"/>
      <c r="AJ78" s="2201"/>
      <c r="AK78" s="2201"/>
      <c r="AL78" s="2201"/>
      <c r="AM78" s="2201"/>
      <c r="AN78" s="2201"/>
      <c r="AO78" s="2201"/>
      <c r="AP78" s="2201"/>
      <c r="AQ78" s="2201"/>
      <c r="AR78" s="2201"/>
      <c r="AS78" s="2201"/>
      <c r="AT78" s="2201"/>
      <c r="AU78" s="2201"/>
      <c r="AV78" s="2201"/>
      <c r="AW78" s="2201"/>
      <c r="AX78" s="2201"/>
      <c r="AY78" s="535"/>
      <c r="AZ78" s="25"/>
      <c r="BA78" s="33"/>
      <c r="BB78" s="33"/>
      <c r="BC78" s="33"/>
      <c r="BD78" s="33"/>
    </row>
    <row r="79" spans="1:59" ht="24.75" customHeight="1">
      <c r="B79" s="2205"/>
      <c r="C79" s="2206"/>
      <c r="D79" s="2206"/>
      <c r="E79" s="2206"/>
      <c r="F79" s="2206"/>
      <c r="G79" s="2206"/>
      <c r="H79" s="2206"/>
      <c r="I79" s="2206"/>
      <c r="J79" s="2206"/>
      <c r="K79" s="2206"/>
      <c r="L79" s="2206"/>
      <c r="M79" s="2207"/>
      <c r="N79" s="2228"/>
      <c r="O79" s="2229"/>
      <c r="P79" s="2230"/>
      <c r="Q79" s="2228"/>
      <c r="R79" s="2229"/>
      <c r="S79" s="2232"/>
      <c r="T79" s="79"/>
      <c r="U79" s="79"/>
      <c r="V79" s="79"/>
      <c r="W79" s="79"/>
      <c r="X79" s="79"/>
      <c r="Y79" s="89"/>
      <c r="Z79" s="89"/>
      <c r="AA79" s="536"/>
      <c r="AB79" s="2236"/>
      <c r="AC79" s="2236"/>
      <c r="AD79" s="2236"/>
      <c r="AE79" s="2236"/>
      <c r="AF79" s="2236"/>
      <c r="AG79" s="2236"/>
      <c r="AH79" s="2236"/>
      <c r="AI79" s="2236"/>
      <c r="AJ79" s="2236"/>
      <c r="AK79" s="2236"/>
      <c r="AL79" s="2236"/>
      <c r="AM79" s="2236"/>
      <c r="AN79" s="2236"/>
      <c r="AO79" s="2236"/>
      <c r="AP79" s="2236"/>
      <c r="AQ79" s="2236"/>
      <c r="AR79" s="2236"/>
      <c r="AS79" s="2236"/>
      <c r="AT79" s="2236"/>
      <c r="AU79" s="2236"/>
      <c r="AV79" s="2236"/>
      <c r="AW79" s="2236"/>
      <c r="AX79" s="2236"/>
      <c r="AY79" s="535"/>
      <c r="AZ79" s="25"/>
      <c r="BA79" s="33"/>
      <c r="BB79" s="33"/>
      <c r="BC79" s="33"/>
      <c r="BD79" s="33"/>
    </row>
    <row r="80" spans="1:59" ht="22.5" customHeight="1" thickBot="1">
      <c r="B80" s="2208"/>
      <c r="C80" s="2209"/>
      <c r="D80" s="2209"/>
      <c r="E80" s="2209"/>
      <c r="F80" s="2209"/>
      <c r="G80" s="2209"/>
      <c r="H80" s="2209"/>
      <c r="I80" s="2209"/>
      <c r="J80" s="2209"/>
      <c r="K80" s="2209"/>
      <c r="L80" s="2209"/>
      <c r="M80" s="2210"/>
      <c r="N80" s="2216"/>
      <c r="O80" s="2217"/>
      <c r="P80" s="2218"/>
      <c r="Q80" s="2216"/>
      <c r="R80" s="2217"/>
      <c r="S80" s="2219"/>
      <c r="T80" s="89"/>
      <c r="U80" s="89"/>
      <c r="V80" s="89"/>
      <c r="W80" s="89"/>
      <c r="X80" s="89"/>
      <c r="Y80" s="89"/>
      <c r="Z80" s="89"/>
      <c r="AA80" s="533"/>
      <c r="AB80" s="2215"/>
      <c r="AC80" s="2215"/>
      <c r="AD80" s="2215"/>
      <c r="AE80" s="2215"/>
      <c r="AF80" s="2215"/>
      <c r="AG80" s="2215"/>
      <c r="AH80" s="2215"/>
      <c r="AI80" s="2215"/>
      <c r="AJ80" s="2215"/>
      <c r="AK80" s="2215"/>
      <c r="AL80" s="2215"/>
      <c r="AM80" s="2215"/>
      <c r="AN80" s="2215"/>
      <c r="AO80" s="2215"/>
      <c r="AP80" s="2215"/>
      <c r="AQ80" s="2215"/>
      <c r="AR80" s="2215"/>
      <c r="AS80" s="2215"/>
      <c r="AT80" s="2215"/>
      <c r="AU80" s="2215"/>
      <c r="AV80" s="2215"/>
      <c r="AW80" s="2215"/>
      <c r="AX80" s="2215"/>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4"/>
      <c r="AL81" s="2234"/>
      <c r="AM81" s="2234"/>
      <c r="AN81" s="2234"/>
      <c r="AO81" s="2234"/>
      <c r="AP81" s="2234"/>
      <c r="AQ81" s="2234"/>
      <c r="AR81" s="2234"/>
      <c r="AS81" s="2234"/>
      <c r="AT81" s="2234"/>
      <c r="AU81" s="2234"/>
      <c r="AV81" s="2234"/>
      <c r="AW81" s="2234"/>
      <c r="AX81" s="2234"/>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2" t="s">
        <v>698</v>
      </c>
      <c r="C83" s="2203"/>
      <c r="D83" s="2203"/>
      <c r="E83" s="2203"/>
      <c r="F83" s="2203"/>
      <c r="G83" s="2203"/>
      <c r="H83" s="2203"/>
      <c r="I83" s="2203"/>
      <c r="J83" s="2203"/>
      <c r="K83" s="2203"/>
      <c r="L83" s="2203"/>
      <c r="M83" s="2203"/>
      <c r="N83" s="2203"/>
      <c r="O83" s="2203"/>
      <c r="P83" s="2203"/>
      <c r="Q83" s="2203"/>
      <c r="R83" s="2203"/>
      <c r="S83" s="2258"/>
      <c r="AA83" s="2250" t="s">
        <v>697</v>
      </c>
      <c r="AB83" s="2251"/>
      <c r="AC83" s="2251"/>
      <c r="AD83" s="2251"/>
      <c r="AE83" s="2251"/>
      <c r="AF83" s="2251"/>
      <c r="AG83" s="2251"/>
      <c r="AH83" s="2251"/>
      <c r="AI83" s="2251"/>
      <c r="AJ83" s="2251"/>
      <c r="AK83" s="2251"/>
      <c r="AL83" s="2251"/>
      <c r="AM83" s="2251"/>
      <c r="AN83" s="2251"/>
      <c r="AO83" s="2251"/>
      <c r="AP83" s="2251"/>
      <c r="AQ83" s="2251"/>
      <c r="AR83" s="2251"/>
      <c r="AS83" s="2251"/>
      <c r="AT83" s="2251"/>
      <c r="AU83" s="2251"/>
      <c r="AV83" s="2251"/>
      <c r="AW83" s="2251"/>
      <c r="AX83" s="2251"/>
      <c r="AY83" s="2252"/>
      <c r="AZ83" s="25"/>
    </row>
    <row r="84" spans="1:52" ht="24" customHeight="1">
      <c r="B84" s="2205"/>
      <c r="C84" s="2206"/>
      <c r="D84" s="2206"/>
      <c r="E84" s="2206"/>
      <c r="F84" s="2206"/>
      <c r="G84" s="2206"/>
      <c r="H84" s="2206"/>
      <c r="I84" s="2206"/>
      <c r="J84" s="2206"/>
      <c r="K84" s="2206"/>
      <c r="L84" s="2206"/>
      <c r="M84" s="2206"/>
      <c r="N84" s="2206"/>
      <c r="O84" s="2206"/>
      <c r="P84" s="2206"/>
      <c r="Q84" s="2206"/>
      <c r="R84" s="2206"/>
      <c r="S84" s="2259"/>
      <c r="T84" s="89"/>
      <c r="U84" s="89"/>
      <c r="V84" s="89"/>
      <c r="W84" s="89"/>
      <c r="X84" s="89"/>
      <c r="Y84" s="89"/>
      <c r="Z84" s="89"/>
      <c r="AA84" s="2253"/>
      <c r="AB84" s="2254"/>
      <c r="AC84" s="2254"/>
      <c r="AD84" s="2254"/>
      <c r="AE84" s="2254"/>
      <c r="AF84" s="2254"/>
      <c r="AG84" s="2254"/>
      <c r="AH84" s="2254"/>
      <c r="AI84" s="2254"/>
      <c r="AJ84" s="2254"/>
      <c r="AK84" s="2254"/>
      <c r="AL84" s="2254"/>
      <c r="AM84" s="2254"/>
      <c r="AN84" s="2254"/>
      <c r="AO84" s="2254"/>
      <c r="AP84" s="2254"/>
      <c r="AQ84" s="2254"/>
      <c r="AR84" s="2254"/>
      <c r="AS84" s="2254"/>
      <c r="AT84" s="2254"/>
      <c r="AU84" s="2254"/>
      <c r="AV84" s="2254"/>
      <c r="AW84" s="2254"/>
      <c r="AX84" s="2254"/>
      <c r="AY84" s="2255"/>
      <c r="AZ84" s="25"/>
    </row>
    <row r="85" spans="1:52" ht="24" customHeight="1" thickBot="1">
      <c r="B85" s="2208"/>
      <c r="C85" s="2209"/>
      <c r="D85" s="2209"/>
      <c r="E85" s="2209"/>
      <c r="F85" s="2209"/>
      <c r="G85" s="2209"/>
      <c r="H85" s="2209"/>
      <c r="I85" s="2209"/>
      <c r="J85" s="2209"/>
      <c r="K85" s="2209"/>
      <c r="L85" s="2209"/>
      <c r="M85" s="2209"/>
      <c r="N85" s="2209"/>
      <c r="O85" s="2209"/>
      <c r="P85" s="2209"/>
      <c r="Q85" s="2209"/>
      <c r="R85" s="2209"/>
      <c r="S85" s="2260"/>
      <c r="T85" s="89"/>
      <c r="U85" s="89"/>
      <c r="V85" s="89"/>
      <c r="W85" s="89"/>
      <c r="X85" s="89"/>
      <c r="Y85" s="89"/>
      <c r="Z85" s="89"/>
      <c r="AA85" s="2237" t="s">
        <v>696</v>
      </c>
      <c r="AB85" s="2223"/>
      <c r="AC85" s="2223"/>
      <c r="AD85" s="2223"/>
      <c r="AE85" s="2223"/>
      <c r="AF85" s="2223"/>
      <c r="AG85" s="2223"/>
      <c r="AH85" s="2224"/>
      <c r="AI85" s="2222" t="s">
        <v>695</v>
      </c>
      <c r="AJ85" s="2223"/>
      <c r="AK85" s="2223"/>
      <c r="AL85" s="2223"/>
      <c r="AM85" s="2223"/>
      <c r="AN85" s="2223"/>
      <c r="AO85" s="2224"/>
      <c r="AP85" s="2222" t="s">
        <v>694</v>
      </c>
      <c r="AQ85" s="2223"/>
      <c r="AR85" s="2223"/>
      <c r="AS85" s="2223"/>
      <c r="AT85" s="2223"/>
      <c r="AU85" s="2223"/>
      <c r="AV85" s="2223"/>
      <c r="AW85" s="2223"/>
      <c r="AX85" s="2223"/>
      <c r="AY85" s="2256"/>
      <c r="AZ85" s="25"/>
    </row>
    <row r="86" spans="1:52" ht="26.25" customHeight="1">
      <c r="B86" s="2261"/>
      <c r="C86" s="2261"/>
      <c r="D86" s="2261"/>
      <c r="E86" s="2261"/>
      <c r="F86" s="2261"/>
      <c r="G86" s="2261"/>
      <c r="H86" s="2261"/>
      <c r="I86" s="2261"/>
      <c r="J86" s="2261"/>
      <c r="K86" s="2261"/>
      <c r="L86" s="2261"/>
      <c r="M86" s="2261"/>
      <c r="N86" s="2261"/>
      <c r="O86" s="2261"/>
      <c r="P86" s="2261"/>
      <c r="Q86" s="2261"/>
      <c r="R86" s="2261"/>
      <c r="S86" s="2261"/>
      <c r="T86" s="89"/>
      <c r="U86" s="89"/>
      <c r="V86" s="89"/>
      <c r="W86" s="89"/>
      <c r="X86" s="89"/>
      <c r="Y86" s="546"/>
      <c r="Z86" s="89"/>
      <c r="AA86" s="536"/>
      <c r="AB86" s="2221"/>
      <c r="AC86" s="2221"/>
      <c r="AD86" s="2221"/>
      <c r="AE86" s="2221"/>
      <c r="AF86" s="2221"/>
      <c r="AG86" s="2221"/>
      <c r="AH86" s="545"/>
      <c r="AI86" s="579"/>
      <c r="AJ86" s="2221"/>
      <c r="AK86" s="2221"/>
      <c r="AL86" s="2221"/>
      <c r="AM86" s="2221"/>
      <c r="AN86" s="2221"/>
      <c r="AO86" s="89"/>
      <c r="AP86" s="578"/>
      <c r="AQ86" s="2221"/>
      <c r="AR86" s="2221"/>
      <c r="AS86" s="2221"/>
      <c r="AT86" s="2221"/>
      <c r="AU86" s="2221"/>
      <c r="AV86" s="2221"/>
      <c r="AW86" s="2221"/>
      <c r="AX86" s="2221"/>
      <c r="AY86" s="544"/>
      <c r="AZ86" s="25"/>
    </row>
    <row r="87" spans="1:52" ht="22.5" customHeight="1">
      <c r="B87" s="2221"/>
      <c r="C87" s="2221"/>
      <c r="D87" s="2221"/>
      <c r="E87" s="2221"/>
      <c r="F87" s="2221"/>
      <c r="G87" s="2221"/>
      <c r="H87" s="2221"/>
      <c r="I87" s="2221"/>
      <c r="J87" s="2221"/>
      <c r="K87" s="2221"/>
      <c r="L87" s="2221"/>
      <c r="M87" s="2221"/>
      <c r="N87" s="2221"/>
      <c r="O87" s="2221"/>
      <c r="P87" s="2221"/>
      <c r="Q87" s="2221"/>
      <c r="R87" s="2221"/>
      <c r="S87" s="2221"/>
      <c r="T87" s="89"/>
      <c r="U87" s="89"/>
      <c r="V87" s="89"/>
      <c r="W87" s="89"/>
      <c r="X87" s="89"/>
      <c r="Y87" s="89"/>
      <c r="Z87" s="89"/>
      <c r="AA87" s="536"/>
      <c r="AB87" s="2221"/>
      <c r="AC87" s="2221"/>
      <c r="AD87" s="2221"/>
      <c r="AE87" s="2221"/>
      <c r="AF87" s="2221"/>
      <c r="AG87" s="2221"/>
      <c r="AH87" s="545"/>
      <c r="AI87" s="577"/>
      <c r="AJ87" s="2221"/>
      <c r="AK87" s="2221"/>
      <c r="AL87" s="2221"/>
      <c r="AM87" s="2221"/>
      <c r="AN87" s="2221"/>
      <c r="AO87" s="545"/>
      <c r="AP87" s="577"/>
      <c r="AQ87" s="2221"/>
      <c r="AR87" s="2221"/>
      <c r="AS87" s="2221"/>
      <c r="AT87" s="2221"/>
      <c r="AU87" s="2221"/>
      <c r="AV87" s="2221"/>
      <c r="AW87" s="2221"/>
      <c r="AX87" s="2221"/>
      <c r="AY87" s="544"/>
      <c r="AZ87" s="25"/>
    </row>
    <row r="88" spans="1:52" ht="23.25" customHeight="1">
      <c r="B88" s="2221"/>
      <c r="C88" s="2221"/>
      <c r="D88" s="2221"/>
      <c r="E88" s="2221"/>
      <c r="F88" s="2221"/>
      <c r="G88" s="2221"/>
      <c r="H88" s="2221"/>
      <c r="I88" s="2221"/>
      <c r="J88" s="2221"/>
      <c r="K88" s="2221"/>
      <c r="L88" s="2221"/>
      <c r="M88" s="2221"/>
      <c r="N88" s="2221"/>
      <c r="O88" s="2221"/>
      <c r="P88" s="2221"/>
      <c r="Q88" s="2221"/>
      <c r="R88" s="2221"/>
      <c r="S88" s="2221"/>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1"/>
      <c r="C89" s="2221"/>
      <c r="D89" s="2221"/>
      <c r="E89" s="2221"/>
      <c r="F89" s="2221"/>
      <c r="G89" s="2221"/>
      <c r="H89" s="2221"/>
      <c r="I89" s="2221"/>
      <c r="J89" s="2221"/>
      <c r="K89" s="2221"/>
      <c r="L89" s="2221"/>
      <c r="M89" s="2221"/>
      <c r="N89" s="2221"/>
      <c r="O89" s="2221"/>
      <c r="P89" s="2221"/>
      <c r="Q89" s="2221"/>
      <c r="R89" s="2221"/>
      <c r="S89" s="2221"/>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46"/>
      <c r="C90" s="2246"/>
      <c r="D90" s="2246"/>
      <c r="E90" s="2246"/>
      <c r="F90" s="2246"/>
      <c r="G90" s="2246"/>
      <c r="H90" s="2246"/>
      <c r="I90" s="2246"/>
      <c r="J90" s="2246"/>
      <c r="K90" s="2246"/>
      <c r="L90" s="2246"/>
      <c r="M90" s="2246"/>
      <c r="N90" s="2246"/>
      <c r="O90" s="2246"/>
      <c r="P90" s="2246"/>
      <c r="Q90" s="2246"/>
      <c r="R90" s="2246"/>
      <c r="S90" s="2246"/>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2" t="s">
        <v>693</v>
      </c>
      <c r="C91" s="2203"/>
      <c r="D91" s="2203"/>
      <c r="E91" s="2203"/>
      <c r="F91" s="2203"/>
      <c r="G91" s="2203"/>
      <c r="H91" s="2203"/>
      <c r="I91" s="2203"/>
      <c r="J91" s="2203"/>
      <c r="K91" s="2203"/>
      <c r="L91" s="2203"/>
      <c r="M91" s="2203"/>
      <c r="N91" s="2203"/>
      <c r="O91" s="2203"/>
      <c r="P91" s="2203"/>
      <c r="Q91" s="2203"/>
      <c r="R91" s="2203"/>
      <c r="S91" s="2258"/>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5"/>
      <c r="C92" s="2206"/>
      <c r="D92" s="2206"/>
      <c r="E92" s="2206"/>
      <c r="F92" s="2206"/>
      <c r="G92" s="2206"/>
      <c r="H92" s="2206"/>
      <c r="I92" s="2206"/>
      <c r="J92" s="2206"/>
      <c r="K92" s="2206"/>
      <c r="L92" s="2206"/>
      <c r="M92" s="2206"/>
      <c r="N92" s="2206"/>
      <c r="O92" s="2206"/>
      <c r="P92" s="2206"/>
      <c r="Q92" s="2206"/>
      <c r="R92" s="2206"/>
      <c r="S92" s="2259"/>
      <c r="T92" s="542"/>
      <c r="U92" s="542"/>
      <c r="V92" s="542"/>
      <c r="W92" s="542"/>
      <c r="X92" s="542"/>
      <c r="Y92" s="542"/>
      <c r="Z92" s="542"/>
      <c r="AA92" s="576"/>
      <c r="AB92" s="2257"/>
      <c r="AC92" s="2257"/>
      <c r="AD92" s="2257"/>
      <c r="AE92" s="2257"/>
      <c r="AF92" s="2257"/>
      <c r="AG92" s="2257"/>
      <c r="AH92" s="542"/>
      <c r="AI92" s="571"/>
      <c r="AJ92" s="2257"/>
      <c r="AK92" s="2257"/>
      <c r="AL92" s="2257"/>
      <c r="AM92" s="2257"/>
      <c r="AN92" s="2257"/>
      <c r="AO92" s="542"/>
      <c r="AP92" s="571"/>
      <c r="AQ92" s="2257"/>
      <c r="AR92" s="2257"/>
      <c r="AS92" s="2257"/>
      <c r="AT92" s="2257"/>
      <c r="AU92" s="2257"/>
      <c r="AV92" s="2257"/>
      <c r="AW92" s="2257"/>
      <c r="AX92" s="2257"/>
      <c r="AY92" s="541"/>
      <c r="AZ92" s="25"/>
    </row>
    <row r="93" spans="1:52" ht="27" customHeight="1" thickBot="1">
      <c r="A93" s="2299"/>
      <c r="B93" s="2208"/>
      <c r="C93" s="2209"/>
      <c r="D93" s="2209"/>
      <c r="E93" s="2209"/>
      <c r="F93" s="2209"/>
      <c r="G93" s="2209"/>
      <c r="H93" s="2209"/>
      <c r="I93" s="2209"/>
      <c r="J93" s="2209"/>
      <c r="K93" s="2209"/>
      <c r="L93" s="2209"/>
      <c r="M93" s="2209"/>
      <c r="N93" s="2209"/>
      <c r="O93" s="2209"/>
      <c r="P93" s="2209"/>
      <c r="Q93" s="2209"/>
      <c r="R93" s="2209"/>
      <c r="S93" s="2260"/>
      <c r="T93" s="542"/>
      <c r="U93" s="542"/>
      <c r="V93" s="542"/>
      <c r="W93" s="542"/>
      <c r="X93" s="542"/>
      <c r="Y93" s="542"/>
      <c r="Z93" s="542"/>
      <c r="AA93" s="576"/>
      <c r="AB93" s="2221"/>
      <c r="AC93" s="2221"/>
      <c r="AD93" s="2221"/>
      <c r="AE93" s="2221"/>
      <c r="AF93" s="2221"/>
      <c r="AG93" s="2221"/>
      <c r="AH93" s="573"/>
      <c r="AI93" s="572"/>
      <c r="AJ93" s="2221"/>
      <c r="AK93" s="2221"/>
      <c r="AL93" s="2221"/>
      <c r="AM93" s="2221"/>
      <c r="AN93" s="2221"/>
      <c r="AO93" s="542"/>
      <c r="AP93" s="571"/>
      <c r="AQ93" s="2221"/>
      <c r="AR93" s="2221"/>
      <c r="AS93" s="2221"/>
      <c r="AT93" s="2221"/>
      <c r="AU93" s="2221"/>
      <c r="AV93" s="2221"/>
      <c r="AW93" s="2221"/>
      <c r="AX93" s="2221"/>
      <c r="AY93" s="541"/>
      <c r="AZ93" s="25"/>
    </row>
    <row r="94" spans="1:52" ht="29.25" customHeight="1">
      <c r="A94" s="2299"/>
      <c r="B94" s="2261"/>
      <c r="C94" s="2261"/>
      <c r="D94" s="2261"/>
      <c r="E94" s="2261"/>
      <c r="F94" s="2261"/>
      <c r="G94" s="2261"/>
      <c r="H94" s="2261"/>
      <c r="I94" s="2261"/>
      <c r="J94" s="2261"/>
      <c r="K94" s="2261"/>
      <c r="L94" s="2261"/>
      <c r="M94" s="2261"/>
      <c r="N94" s="2261"/>
      <c r="O94" s="2261"/>
      <c r="P94" s="2261"/>
      <c r="Q94" s="2261"/>
      <c r="R94" s="2261"/>
      <c r="S94" s="2261"/>
      <c r="T94" s="89"/>
      <c r="U94" s="89"/>
      <c r="V94" s="537"/>
      <c r="W94" s="537"/>
      <c r="X94" s="537"/>
      <c r="Y94" s="89"/>
      <c r="Z94" s="89"/>
      <c r="AA94" s="536"/>
      <c r="AB94" s="2221"/>
      <c r="AC94" s="2221"/>
      <c r="AD94" s="2221"/>
      <c r="AE94" s="2221"/>
      <c r="AF94" s="2221"/>
      <c r="AG94" s="2221"/>
      <c r="AH94" s="89"/>
      <c r="AI94" s="570"/>
      <c r="AJ94" s="2221"/>
      <c r="AK94" s="2221"/>
      <c r="AL94" s="2221"/>
      <c r="AM94" s="2221"/>
      <c r="AN94" s="2221"/>
      <c r="AO94" s="537"/>
      <c r="AP94" s="569"/>
      <c r="AQ94" s="2221"/>
      <c r="AR94" s="2221"/>
      <c r="AS94" s="2221"/>
      <c r="AT94" s="2221"/>
      <c r="AU94" s="2221"/>
      <c r="AV94" s="2221"/>
      <c r="AW94" s="2221"/>
      <c r="AX94" s="2221"/>
      <c r="AY94" s="540"/>
      <c r="AZ94" s="537"/>
    </row>
    <row r="95" spans="1:52" ht="27.75" customHeight="1">
      <c r="A95" s="2299"/>
      <c r="B95" s="2221"/>
      <c r="C95" s="2221"/>
      <c r="D95" s="2221"/>
      <c r="E95" s="2221"/>
      <c r="F95" s="2221"/>
      <c r="G95" s="2221"/>
      <c r="H95" s="2221"/>
      <c r="I95" s="2221"/>
      <c r="J95" s="2221"/>
      <c r="K95" s="2221"/>
      <c r="L95" s="2221"/>
      <c r="M95" s="2221"/>
      <c r="N95" s="2221"/>
      <c r="O95" s="2221"/>
      <c r="P95" s="2221"/>
      <c r="Q95" s="2221"/>
      <c r="R95" s="2221"/>
      <c r="S95" s="2221"/>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299"/>
      <c r="B96" s="2221"/>
      <c r="C96" s="2221"/>
      <c r="D96" s="2221"/>
      <c r="E96" s="2221"/>
      <c r="F96" s="2221"/>
      <c r="G96" s="2221"/>
      <c r="H96" s="2221"/>
      <c r="I96" s="2221"/>
      <c r="J96" s="2221"/>
      <c r="K96" s="2221"/>
      <c r="L96" s="2221"/>
      <c r="M96" s="2221"/>
      <c r="N96" s="2221"/>
      <c r="O96" s="2221"/>
      <c r="P96" s="2221"/>
      <c r="Q96" s="2221"/>
      <c r="R96" s="2221"/>
      <c r="S96" s="2221"/>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299"/>
      <c r="B97" s="2263"/>
      <c r="C97" s="2263"/>
      <c r="D97" s="2263"/>
      <c r="E97" s="2263"/>
      <c r="F97" s="2263"/>
      <c r="G97" s="2263"/>
      <c r="H97" s="2263"/>
      <c r="I97" s="2263"/>
      <c r="J97" s="2263"/>
      <c r="K97" s="2263"/>
      <c r="L97" s="2263"/>
      <c r="M97" s="2263"/>
      <c r="N97" s="2263"/>
      <c r="O97" s="2263"/>
      <c r="P97" s="2263"/>
      <c r="Q97" s="2263"/>
      <c r="R97" s="2263"/>
      <c r="S97" s="2263"/>
      <c r="T97" s="89"/>
      <c r="U97" s="89"/>
      <c r="V97" s="89"/>
      <c r="W97" s="89"/>
      <c r="X97" s="89"/>
      <c r="Y97" s="89"/>
      <c r="Z97" s="89"/>
      <c r="AA97" s="536"/>
      <c r="AB97" s="2257"/>
      <c r="AC97" s="2257"/>
      <c r="AD97" s="2257"/>
      <c r="AE97" s="2257"/>
      <c r="AF97" s="2257"/>
      <c r="AG97" s="2257"/>
      <c r="AH97" s="89"/>
      <c r="AI97" s="164"/>
      <c r="AJ97" s="2257"/>
      <c r="AK97" s="2257"/>
      <c r="AL97" s="2257"/>
      <c r="AM97" s="2257"/>
      <c r="AN97" s="2257"/>
      <c r="AO97" s="89"/>
      <c r="AP97" s="96"/>
      <c r="AQ97" s="2257"/>
      <c r="AR97" s="2257"/>
      <c r="AS97" s="2257"/>
      <c r="AT97" s="2257"/>
      <c r="AU97" s="2257"/>
      <c r="AV97" s="2257"/>
      <c r="AW97" s="2257"/>
      <c r="AX97" s="2257"/>
      <c r="AY97" s="535"/>
      <c r="AZ97" s="25"/>
    </row>
    <row r="98" spans="1:52" ht="27.75" customHeight="1">
      <c r="A98" s="2299"/>
      <c r="B98" s="2202" t="s">
        <v>692</v>
      </c>
      <c r="C98" s="2203"/>
      <c r="D98" s="2203"/>
      <c r="E98" s="2203"/>
      <c r="F98" s="2203"/>
      <c r="G98" s="2203"/>
      <c r="H98" s="2203"/>
      <c r="I98" s="2203"/>
      <c r="J98" s="2203"/>
      <c r="K98" s="2203"/>
      <c r="L98" s="2203"/>
      <c r="M98" s="2203"/>
      <c r="N98" s="2203"/>
      <c r="O98" s="2203"/>
      <c r="P98" s="2203"/>
      <c r="Q98" s="2203"/>
      <c r="R98" s="2203"/>
      <c r="S98" s="2258"/>
      <c r="T98" s="89"/>
      <c r="U98" s="89"/>
      <c r="V98" s="89"/>
      <c r="W98" s="89"/>
      <c r="X98" s="89"/>
      <c r="Y98" s="89"/>
      <c r="Z98" s="89"/>
      <c r="AA98" s="536"/>
      <c r="AB98" s="2257"/>
      <c r="AC98" s="2257"/>
      <c r="AD98" s="2257"/>
      <c r="AE98" s="2257"/>
      <c r="AF98" s="2257"/>
      <c r="AG98" s="2257"/>
      <c r="AH98" s="573"/>
      <c r="AI98" s="572"/>
      <c r="AJ98" s="2221"/>
      <c r="AK98" s="2221"/>
      <c r="AL98" s="2221"/>
      <c r="AM98" s="2221"/>
      <c r="AN98" s="2221"/>
      <c r="AO98" s="542"/>
      <c r="AP98" s="571"/>
      <c r="AQ98" s="2221"/>
      <c r="AR98" s="2221"/>
      <c r="AS98" s="2221"/>
      <c r="AT98" s="2221"/>
      <c r="AU98" s="2221"/>
      <c r="AV98" s="2221"/>
      <c r="AW98" s="2221"/>
      <c r="AX98" s="2221"/>
      <c r="AY98" s="535"/>
      <c r="AZ98" s="25"/>
    </row>
    <row r="99" spans="1:52" ht="27.75" customHeight="1">
      <c r="A99" s="2299"/>
      <c r="B99" s="2205"/>
      <c r="C99" s="2206"/>
      <c r="D99" s="2206"/>
      <c r="E99" s="2206"/>
      <c r="F99" s="2206"/>
      <c r="G99" s="2206"/>
      <c r="H99" s="2206"/>
      <c r="I99" s="2206"/>
      <c r="J99" s="2206"/>
      <c r="K99" s="2206"/>
      <c r="L99" s="2206"/>
      <c r="M99" s="2206"/>
      <c r="N99" s="2206"/>
      <c r="O99" s="2206"/>
      <c r="P99" s="2206"/>
      <c r="Q99" s="2206"/>
      <c r="R99" s="2206"/>
      <c r="S99" s="2259"/>
      <c r="T99" s="89"/>
      <c r="U99" s="89"/>
      <c r="V99" s="89"/>
      <c r="W99" s="89"/>
      <c r="X99" s="89"/>
      <c r="Y99" s="89"/>
      <c r="Z99" s="89"/>
      <c r="AA99" s="536"/>
      <c r="AB99" s="2257"/>
      <c r="AC99" s="2257"/>
      <c r="AD99" s="2257"/>
      <c r="AE99" s="2257"/>
      <c r="AF99" s="2257"/>
      <c r="AG99" s="2257"/>
      <c r="AH99" s="89"/>
      <c r="AI99" s="570"/>
      <c r="AJ99" s="2221"/>
      <c r="AK99" s="2221"/>
      <c r="AL99" s="2221"/>
      <c r="AM99" s="2221"/>
      <c r="AN99" s="2221"/>
      <c r="AO99" s="537"/>
      <c r="AP99" s="569"/>
      <c r="AQ99" s="2221"/>
      <c r="AR99" s="2221"/>
      <c r="AS99" s="2221"/>
      <c r="AT99" s="2221"/>
      <c r="AU99" s="2221"/>
      <c r="AV99" s="2221"/>
      <c r="AW99" s="2221"/>
      <c r="AX99" s="2221"/>
      <c r="AY99" s="535"/>
      <c r="AZ99" s="25"/>
    </row>
    <row r="100" spans="1:52" ht="27.75" customHeight="1" thickBot="1">
      <c r="A100" s="2299"/>
      <c r="B100" s="2208"/>
      <c r="C100" s="2209"/>
      <c r="D100" s="2209"/>
      <c r="E100" s="2209"/>
      <c r="F100" s="2209"/>
      <c r="G100" s="2209"/>
      <c r="H100" s="2209"/>
      <c r="I100" s="2209"/>
      <c r="J100" s="2209"/>
      <c r="K100" s="2209"/>
      <c r="L100" s="2209"/>
      <c r="M100" s="2209"/>
      <c r="N100" s="2209"/>
      <c r="O100" s="2209"/>
      <c r="P100" s="2209"/>
      <c r="Q100" s="2209"/>
      <c r="R100" s="2209"/>
      <c r="S100" s="2260"/>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299"/>
      <c r="B101" s="2261"/>
      <c r="C101" s="2261"/>
      <c r="D101" s="2261"/>
      <c r="E101" s="2261"/>
      <c r="F101" s="2261"/>
      <c r="G101" s="2261"/>
      <c r="H101" s="2261"/>
      <c r="I101" s="2261"/>
      <c r="J101" s="2261"/>
      <c r="K101" s="2261"/>
      <c r="L101" s="2261"/>
      <c r="M101" s="2261"/>
      <c r="N101" s="2261"/>
      <c r="O101" s="2261"/>
      <c r="P101" s="2261"/>
      <c r="Q101" s="2261"/>
      <c r="R101" s="2261"/>
      <c r="S101" s="2261"/>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299"/>
      <c r="B102" s="2221"/>
      <c r="C102" s="2221"/>
      <c r="D102" s="2221"/>
      <c r="E102" s="2221"/>
      <c r="F102" s="2221"/>
      <c r="G102" s="2221"/>
      <c r="H102" s="2221"/>
      <c r="I102" s="2221"/>
      <c r="J102" s="2221"/>
      <c r="K102" s="2221"/>
      <c r="L102" s="2221"/>
      <c r="M102" s="2221"/>
      <c r="N102" s="2221"/>
      <c r="O102" s="2221"/>
      <c r="P102" s="2221"/>
      <c r="Q102" s="2221"/>
      <c r="R102" s="2221"/>
      <c r="S102" s="2221"/>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299"/>
      <c r="B103" s="2221"/>
      <c r="C103" s="2221"/>
      <c r="D103" s="2221"/>
      <c r="E103" s="2221"/>
      <c r="F103" s="2221"/>
      <c r="G103" s="2221"/>
      <c r="H103" s="2221"/>
      <c r="I103" s="2221"/>
      <c r="J103" s="2221"/>
      <c r="K103" s="2221"/>
      <c r="L103" s="2221"/>
      <c r="M103" s="2221"/>
      <c r="N103" s="2221"/>
      <c r="O103" s="2221"/>
      <c r="P103" s="2221"/>
      <c r="Q103" s="2221"/>
      <c r="R103" s="2221"/>
      <c r="S103" s="2221"/>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2"/>
      <c r="AR103" s="2242"/>
      <c r="AS103" s="2242"/>
      <c r="AT103" s="2242"/>
      <c r="AU103" s="2242"/>
      <c r="AV103" s="2242"/>
      <c r="AW103" s="2242"/>
      <c r="AX103" s="2242"/>
      <c r="AY103" s="535"/>
      <c r="AZ103" s="25"/>
    </row>
    <row r="104" spans="1:52" ht="27.75" customHeight="1">
      <c r="A104" s="2299"/>
      <c r="B104" s="2221"/>
      <c r="C104" s="2221"/>
      <c r="D104" s="2221"/>
      <c r="E104" s="2221"/>
      <c r="F104" s="2221"/>
      <c r="G104" s="2221"/>
      <c r="H104" s="2221"/>
      <c r="I104" s="2221"/>
      <c r="J104" s="2221"/>
      <c r="K104" s="2221"/>
      <c r="L104" s="2221"/>
      <c r="M104" s="2221"/>
      <c r="N104" s="2221"/>
      <c r="O104" s="2221"/>
      <c r="P104" s="2221"/>
      <c r="Q104" s="2221"/>
      <c r="R104" s="2221"/>
      <c r="S104" s="2221"/>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1"/>
      <c r="AR104" s="2221"/>
      <c r="AS104" s="2221"/>
      <c r="AT104" s="2221"/>
      <c r="AU104" s="2221"/>
      <c r="AV104" s="2221"/>
      <c r="AW104" s="2221"/>
      <c r="AX104" s="2221"/>
      <c r="AY104" s="535"/>
      <c r="AZ104" s="25"/>
    </row>
    <row r="105" spans="1:52" ht="27.75" customHeight="1" thickBot="1">
      <c r="A105" s="2299"/>
      <c r="B105" s="2262"/>
      <c r="C105" s="2262"/>
      <c r="D105" s="2262"/>
      <c r="E105" s="2262"/>
      <c r="F105" s="2262"/>
      <c r="G105" s="2262"/>
      <c r="H105" s="2262"/>
      <c r="I105" s="2262"/>
      <c r="J105" s="2262"/>
      <c r="K105" s="2262"/>
      <c r="L105" s="2262"/>
      <c r="M105" s="2262"/>
      <c r="N105" s="2262"/>
      <c r="O105" s="2262"/>
      <c r="P105" s="2262"/>
      <c r="Q105" s="2262"/>
      <c r="R105" s="2262"/>
      <c r="S105" s="2262"/>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3"/>
      <c r="AR105" s="2263"/>
      <c r="AS105" s="2263"/>
      <c r="AT105" s="2263"/>
      <c r="AU105" s="2263"/>
      <c r="AV105" s="2263"/>
      <c r="AW105" s="2263"/>
      <c r="AX105" s="2263"/>
      <c r="AY105" s="535"/>
      <c r="AZ105" s="25"/>
    </row>
    <row r="106" spans="1:52" ht="27.75" customHeight="1">
      <c r="A106" s="2299"/>
      <c r="B106" s="549"/>
      <c r="C106" s="530"/>
      <c r="D106" s="530"/>
      <c r="E106" s="530"/>
      <c r="F106" s="530"/>
      <c r="G106" s="2281" t="s">
        <v>688</v>
      </c>
      <c r="H106" s="2282"/>
      <c r="I106" s="2282"/>
      <c r="J106" s="2282"/>
      <c r="K106" s="2282"/>
      <c r="L106" s="2282"/>
      <c r="M106" s="2282"/>
      <c r="N106" s="2282"/>
      <c r="O106" s="2282"/>
      <c r="P106" s="2282"/>
      <c r="Q106" s="2283"/>
      <c r="R106" s="89"/>
      <c r="S106" s="89"/>
      <c r="T106" s="89"/>
      <c r="U106" s="89"/>
      <c r="V106" s="89"/>
      <c r="W106" s="89"/>
      <c r="X106" s="89"/>
      <c r="Y106" s="89"/>
      <c r="Z106" s="89"/>
      <c r="AA106" s="2248" t="s">
        <v>687</v>
      </c>
      <c r="AB106" s="2249"/>
      <c r="AC106" s="564"/>
      <c r="AD106" s="564"/>
      <c r="AE106" s="564"/>
      <c r="AF106" s="564"/>
      <c r="AG106" s="564"/>
      <c r="AH106" s="564"/>
      <c r="AI106" s="2293" t="s">
        <v>686</v>
      </c>
      <c r="AJ106" s="2294"/>
      <c r="AK106" s="2294"/>
      <c r="AL106" s="150"/>
      <c r="AM106" s="150"/>
      <c r="AN106" s="150"/>
      <c r="AO106" s="150"/>
      <c r="AP106" s="2287"/>
      <c r="AQ106" s="2288"/>
      <c r="AR106" s="2288"/>
      <c r="AS106" s="2288"/>
      <c r="AT106" s="2288"/>
      <c r="AU106" s="2288"/>
      <c r="AV106" s="2288"/>
      <c r="AW106" s="2288"/>
      <c r="AX106" s="2288"/>
      <c r="AY106" s="2289"/>
      <c r="AZ106" s="25"/>
    </row>
    <row r="107" spans="1:52" ht="27.75" customHeight="1" thickBot="1">
      <c r="A107" s="2299"/>
      <c r="B107" s="536"/>
      <c r="C107" s="89"/>
      <c r="D107" s="89"/>
      <c r="E107" s="89"/>
      <c r="F107" s="89"/>
      <c r="G107" s="2284"/>
      <c r="H107" s="2285"/>
      <c r="I107" s="2285"/>
      <c r="J107" s="2285"/>
      <c r="K107" s="2285"/>
      <c r="L107" s="2285"/>
      <c r="M107" s="2285"/>
      <c r="N107" s="2285"/>
      <c r="O107" s="2285"/>
      <c r="P107" s="2285"/>
      <c r="Q107" s="2286"/>
      <c r="R107" s="89"/>
      <c r="S107" s="89"/>
      <c r="T107" s="89"/>
      <c r="U107" s="89"/>
      <c r="V107" s="2268" t="s">
        <v>685</v>
      </c>
      <c r="W107" s="2268"/>
      <c r="X107" s="2268"/>
      <c r="Y107" s="2268"/>
      <c r="Z107" s="2269"/>
      <c r="AA107" s="2278"/>
      <c r="AB107" s="2279"/>
      <c r="AC107" s="2279"/>
      <c r="AD107" s="2279"/>
      <c r="AE107" s="2279"/>
      <c r="AF107" s="2279"/>
      <c r="AG107" s="2279"/>
      <c r="AH107" s="2280"/>
      <c r="AI107" s="2295"/>
      <c r="AJ107" s="2279"/>
      <c r="AK107" s="2279"/>
      <c r="AL107" s="2279"/>
      <c r="AM107" s="2279"/>
      <c r="AN107" s="2279"/>
      <c r="AO107" s="2296"/>
      <c r="AP107" s="2290"/>
      <c r="AQ107" s="2291"/>
      <c r="AR107" s="2291"/>
      <c r="AS107" s="2291"/>
      <c r="AT107" s="2291"/>
      <c r="AU107" s="2291"/>
      <c r="AV107" s="2291"/>
      <c r="AW107" s="2291"/>
      <c r="AX107" s="2291"/>
      <c r="AY107" s="2292"/>
      <c r="AZ107" s="25"/>
    </row>
    <row r="108" spans="1:52" ht="27.75" customHeight="1">
      <c r="A108" s="2299"/>
      <c r="B108" s="2247" t="s">
        <v>684</v>
      </c>
      <c r="C108" s="2234"/>
      <c r="D108" s="2242"/>
      <c r="E108" s="2242"/>
      <c r="F108" s="2242"/>
      <c r="G108" s="2242"/>
      <c r="H108" s="2242"/>
      <c r="I108" s="2242"/>
      <c r="J108" s="2242"/>
      <c r="K108" s="2242"/>
      <c r="L108" s="2242"/>
      <c r="M108" s="2242"/>
      <c r="N108" s="2242"/>
      <c r="O108" s="2242"/>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299"/>
      <c r="B109" s="2247" t="s">
        <v>683</v>
      </c>
      <c r="C109" s="2234"/>
      <c r="D109" s="2242"/>
      <c r="E109" s="2242"/>
      <c r="F109" s="2242"/>
      <c r="G109" s="2242"/>
      <c r="H109" s="2242"/>
      <c r="I109" s="2242"/>
      <c r="J109" s="2242"/>
      <c r="K109" s="2242"/>
      <c r="L109" s="2242"/>
      <c r="M109" s="2242"/>
      <c r="N109" s="2242"/>
      <c r="O109" s="2242"/>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2" t="s">
        <v>682</v>
      </c>
      <c r="AM109" s="2272"/>
      <c r="AN109" s="2272"/>
      <c r="AO109" s="2272"/>
      <c r="AP109" s="2272"/>
      <c r="AQ109" s="2272"/>
      <c r="AR109" s="2272"/>
      <c r="AS109" s="2272"/>
      <c r="AT109" s="2272"/>
      <c r="AU109" s="2272"/>
      <c r="AV109" s="2272"/>
      <c r="AW109" s="2272"/>
      <c r="AX109" s="2272"/>
      <c r="AY109" s="2272"/>
      <c r="AZ109" s="25"/>
    </row>
    <row r="110" spans="1:52" ht="27.75" customHeight="1" thickBot="1">
      <c r="A110" s="2299"/>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76"/>
      <c r="AM110" s="2221"/>
      <c r="AN110" s="2221"/>
      <c r="AO110" s="2221"/>
      <c r="AP110" s="2221"/>
      <c r="AQ110" s="2221"/>
      <c r="AR110" s="2221"/>
      <c r="AS110" s="2221"/>
      <c r="AT110" s="2221"/>
      <c r="AU110" s="2221"/>
      <c r="AV110" s="2221"/>
      <c r="AW110" s="2221"/>
      <c r="AX110" s="2221"/>
      <c r="AY110" s="2277"/>
      <c r="AZ110" s="25"/>
    </row>
    <row r="111" spans="1:52" ht="27.75" customHeight="1" thickBot="1">
      <c r="A111" s="2299"/>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5" t="s">
        <v>681</v>
      </c>
      <c r="AM111" s="2245"/>
      <c r="AN111" s="2245"/>
      <c r="AO111" s="2245"/>
      <c r="AP111" s="2245"/>
      <c r="AQ111" s="2245"/>
      <c r="AR111" s="2245"/>
      <c r="AS111" s="2245"/>
      <c r="AT111" s="2245"/>
      <c r="AU111" s="2245"/>
      <c r="AV111" s="2245"/>
      <c r="AW111" s="2245"/>
      <c r="AX111" s="2245"/>
      <c r="AY111" s="2245"/>
      <c r="AZ111" s="25"/>
    </row>
    <row r="112" spans="1:52" ht="27.75" customHeight="1">
      <c r="A112" s="2299"/>
      <c r="B112" s="2202" t="s">
        <v>680</v>
      </c>
      <c r="C112" s="2203"/>
      <c r="D112" s="2203"/>
      <c r="E112" s="2203"/>
      <c r="F112" s="2203"/>
      <c r="G112" s="2203"/>
      <c r="H112" s="2203"/>
      <c r="I112" s="2203"/>
      <c r="J112" s="2203"/>
      <c r="K112" s="2203"/>
      <c r="L112" s="2203"/>
      <c r="M112" s="2203"/>
      <c r="N112" s="2203"/>
      <c r="O112" s="2203"/>
      <c r="P112" s="2203"/>
      <c r="Q112" s="2203"/>
      <c r="R112" s="2203"/>
      <c r="S112" s="2203"/>
      <c r="T112" s="2203"/>
      <c r="U112" s="2203"/>
      <c r="V112" s="2203"/>
      <c r="W112" s="2203"/>
      <c r="X112" s="2203"/>
      <c r="Y112" s="2203"/>
      <c r="Z112" s="2203"/>
      <c r="AA112" s="2203"/>
      <c r="AB112" s="2203"/>
      <c r="AC112" s="2203"/>
      <c r="AD112" s="2258"/>
      <c r="AE112" s="89"/>
      <c r="AF112" s="89"/>
      <c r="AG112" s="89"/>
      <c r="AH112" s="89"/>
      <c r="AI112" s="89"/>
      <c r="AJ112" s="89"/>
      <c r="AK112" s="89"/>
      <c r="AL112" s="2276"/>
      <c r="AM112" s="2221"/>
      <c r="AN112" s="2221"/>
      <c r="AO112" s="2221"/>
      <c r="AP112" s="2221"/>
      <c r="AQ112" s="2221"/>
      <c r="AR112" s="2221"/>
      <c r="AS112" s="2221"/>
      <c r="AT112" s="2221"/>
      <c r="AU112" s="2221"/>
      <c r="AV112" s="2221"/>
      <c r="AW112" s="2221"/>
      <c r="AX112" s="2221"/>
      <c r="AY112" s="2277"/>
      <c r="AZ112" s="25"/>
    </row>
    <row r="113" spans="1:58" ht="27.75" customHeight="1">
      <c r="A113" s="2299"/>
      <c r="B113" s="2205"/>
      <c r="C113" s="2206"/>
      <c r="D113" s="2206"/>
      <c r="E113" s="2206"/>
      <c r="F113" s="2206"/>
      <c r="G113" s="2206"/>
      <c r="H113" s="2206"/>
      <c r="I113" s="2206"/>
      <c r="J113" s="2206"/>
      <c r="K113" s="2206"/>
      <c r="L113" s="2206"/>
      <c r="M113" s="2206"/>
      <c r="N113" s="2206"/>
      <c r="O113" s="2206"/>
      <c r="P113" s="2206"/>
      <c r="Q113" s="2206"/>
      <c r="R113" s="2206"/>
      <c r="S113" s="2206"/>
      <c r="T113" s="2206"/>
      <c r="U113" s="2206"/>
      <c r="V113" s="2206"/>
      <c r="W113" s="2206"/>
      <c r="X113" s="2206"/>
      <c r="Y113" s="2206"/>
      <c r="Z113" s="2206"/>
      <c r="AA113" s="2206"/>
      <c r="AB113" s="2206"/>
      <c r="AC113" s="2206"/>
      <c r="AD113" s="2259"/>
      <c r="AE113" s="89"/>
      <c r="AF113" s="89"/>
      <c r="AG113" s="89"/>
      <c r="AH113" s="89"/>
      <c r="AI113" s="434"/>
      <c r="AJ113" s="89"/>
      <c r="AK113" s="89"/>
      <c r="AL113" s="2245" t="s">
        <v>679</v>
      </c>
      <c r="AM113" s="2245"/>
      <c r="AN113" s="2245"/>
      <c r="AO113" s="2245"/>
      <c r="AP113" s="2245"/>
      <c r="AQ113" s="2245"/>
      <c r="AR113" s="2245"/>
      <c r="AS113" s="2245"/>
      <c r="AT113" s="2245"/>
      <c r="AU113" s="2245"/>
      <c r="AV113" s="2245"/>
      <c r="AW113" s="2245"/>
      <c r="AX113" s="2245"/>
      <c r="AY113" s="2245"/>
      <c r="AZ113" s="25"/>
    </row>
    <row r="114" spans="1:58" ht="27.75" customHeight="1" thickBot="1">
      <c r="A114" s="2299"/>
      <c r="B114" s="2208"/>
      <c r="C114" s="2209"/>
      <c r="D114" s="2209"/>
      <c r="E114" s="2209"/>
      <c r="F114" s="2209"/>
      <c r="G114" s="2209"/>
      <c r="H114" s="2209"/>
      <c r="I114" s="2209"/>
      <c r="J114" s="2209"/>
      <c r="K114" s="2209"/>
      <c r="L114" s="2209"/>
      <c r="M114" s="2209"/>
      <c r="N114" s="2209"/>
      <c r="O114" s="2209"/>
      <c r="P114" s="2209"/>
      <c r="Q114" s="2209"/>
      <c r="R114" s="2209"/>
      <c r="S114" s="2209"/>
      <c r="T114" s="2209"/>
      <c r="U114" s="2209"/>
      <c r="V114" s="2209"/>
      <c r="W114" s="2209"/>
      <c r="X114" s="2209"/>
      <c r="Y114" s="2209"/>
      <c r="Z114" s="2209"/>
      <c r="AA114" s="2209"/>
      <c r="AB114" s="2209"/>
      <c r="AC114" s="2209"/>
      <c r="AD114" s="2260"/>
      <c r="AE114" s="89"/>
      <c r="AF114" s="89"/>
      <c r="AG114" s="89"/>
      <c r="AH114" s="89"/>
      <c r="AI114" s="434"/>
      <c r="AJ114" s="89"/>
      <c r="AK114" s="89"/>
      <c r="AL114" s="2276"/>
      <c r="AM114" s="2221"/>
      <c r="AN114" s="2221"/>
      <c r="AO114" s="2221"/>
      <c r="AP114" s="2221"/>
      <c r="AQ114" s="2221"/>
      <c r="AR114" s="2221"/>
      <c r="AS114" s="2221"/>
      <c r="AT114" s="2221"/>
      <c r="AU114" s="2221"/>
      <c r="AV114" s="2221"/>
      <c r="AW114" s="2221"/>
      <c r="AX114" s="2221"/>
      <c r="AY114" s="2277"/>
      <c r="AZ114" s="25"/>
      <c r="BC114" s="529"/>
      <c r="BD114" s="529"/>
      <c r="BE114" s="529"/>
      <c r="BF114" s="529"/>
    </row>
    <row r="115" spans="1:58" ht="14.25" customHeight="1">
      <c r="A115" s="2299"/>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5" t="s">
        <v>678</v>
      </c>
      <c r="Y115" s="2265"/>
      <c r="Z115" s="2265"/>
      <c r="AA115" s="2265"/>
      <c r="AB115" s="2265"/>
      <c r="AC115" s="89"/>
      <c r="AD115" s="89"/>
      <c r="AE115" s="89"/>
      <c r="AF115" s="89"/>
      <c r="AG115" s="89"/>
      <c r="AH115" s="89"/>
      <c r="AI115" s="89"/>
      <c r="AJ115" s="89"/>
      <c r="AK115" s="89"/>
      <c r="AL115" s="2270" t="s">
        <v>677</v>
      </c>
      <c r="AM115" s="2270"/>
      <c r="AN115" s="2270"/>
      <c r="AO115" s="2270"/>
      <c r="AP115" s="2270"/>
      <c r="AQ115" s="2270"/>
      <c r="AR115" s="2270"/>
      <c r="AS115" s="2270"/>
      <c r="AT115" s="2270"/>
      <c r="AU115" s="2270"/>
      <c r="AV115" s="2270"/>
      <c r="AW115" s="2270"/>
      <c r="AX115" s="2270"/>
      <c r="AY115" s="2270"/>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66"/>
      <c r="Y116" s="2266"/>
      <c r="Z116" s="2266"/>
      <c r="AA116" s="2266"/>
      <c r="AB116" s="2266"/>
      <c r="AE116" s="89"/>
      <c r="AF116" s="89"/>
      <c r="AG116" s="89"/>
      <c r="AH116" s="89"/>
      <c r="AI116" s="89"/>
      <c r="AJ116" s="89"/>
      <c r="AK116" s="89"/>
      <c r="AL116" s="2271"/>
      <c r="AM116" s="2271"/>
      <c r="AN116" s="2271"/>
      <c r="AO116" s="2271"/>
      <c r="AP116" s="2271"/>
      <c r="AQ116" s="2271"/>
      <c r="AR116" s="2271"/>
      <c r="AS116" s="2271"/>
      <c r="AT116" s="2271"/>
      <c r="AU116" s="2271"/>
      <c r="AV116" s="2271"/>
      <c r="AW116" s="2271"/>
      <c r="AX116" s="2271"/>
      <c r="AY116" s="2271"/>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66"/>
      <c r="Y117" s="2266"/>
      <c r="Z117" s="2266"/>
      <c r="AA117" s="2266"/>
      <c r="AB117" s="2266"/>
      <c r="AE117" s="89"/>
      <c r="AF117" s="89"/>
      <c r="AG117" s="89"/>
      <c r="AH117" s="89"/>
      <c r="AI117" s="89"/>
      <c r="AJ117" s="89"/>
      <c r="AK117" s="89"/>
      <c r="AL117" s="2238"/>
      <c r="AM117" s="2239"/>
      <c r="AN117" s="2239"/>
      <c r="AO117" s="2239"/>
      <c r="AP117" s="2239"/>
      <c r="AQ117" s="2239"/>
      <c r="AR117" s="2239"/>
      <c r="AS117" s="2239"/>
      <c r="AT117" s="2239"/>
      <c r="AU117" s="2239"/>
      <c r="AV117" s="2239"/>
      <c r="AW117" s="2239"/>
      <c r="AX117" s="2239"/>
      <c r="AY117" s="2240"/>
      <c r="AZ117" s="25"/>
      <c r="BC117" s="563">
        <v>12</v>
      </c>
      <c r="BD117" s="562">
        <v>24</v>
      </c>
      <c r="BE117" s="529"/>
      <c r="BF117" s="529"/>
    </row>
    <row r="118" spans="1:58" ht="14.25" customHeight="1">
      <c r="B118" s="2298" t="s">
        <v>676</v>
      </c>
      <c r="C118" s="2298"/>
      <c r="D118" s="2298"/>
      <c r="E118" s="2298"/>
      <c r="F118" s="2298"/>
      <c r="G118" s="2298"/>
      <c r="H118" s="2298"/>
      <c r="I118" s="545"/>
      <c r="J118" s="545"/>
      <c r="K118" s="545"/>
      <c r="L118" s="545"/>
      <c r="M118" s="545"/>
      <c r="N118" s="545"/>
      <c r="O118" s="545"/>
      <c r="P118" s="545"/>
      <c r="Q118" s="545"/>
      <c r="R118" s="545"/>
      <c r="S118" s="545"/>
      <c r="T118" s="545"/>
      <c r="U118" s="545"/>
      <c r="V118" s="2238">
        <v>12</v>
      </c>
      <c r="W118" s="2239"/>
      <c r="X118" s="2240"/>
      <c r="Y118" s="545"/>
      <c r="Z118" s="545"/>
      <c r="AA118" s="545"/>
      <c r="AB118" s="2238">
        <v>24</v>
      </c>
      <c r="AC118" s="2239"/>
      <c r="AD118" s="2240"/>
      <c r="AE118" s="89"/>
      <c r="AF118" s="89"/>
      <c r="AG118" s="89"/>
      <c r="AH118" s="89"/>
      <c r="AI118" s="89"/>
      <c r="AJ118" s="89"/>
      <c r="AK118" s="89"/>
      <c r="AL118" s="2241"/>
      <c r="AM118" s="2242"/>
      <c r="AN118" s="2242"/>
      <c r="AO118" s="2242"/>
      <c r="AP118" s="2242"/>
      <c r="AQ118" s="2242"/>
      <c r="AR118" s="2242"/>
      <c r="AS118" s="2242"/>
      <c r="AT118" s="2242"/>
      <c r="AU118" s="2242"/>
      <c r="AV118" s="2242"/>
      <c r="AW118" s="2242"/>
      <c r="AX118" s="2242"/>
      <c r="AY118" s="2243"/>
      <c r="AZ118" s="25"/>
      <c r="BC118" s="563" t="s">
        <v>675</v>
      </c>
      <c r="BD118" s="562" t="s">
        <v>674</v>
      </c>
      <c r="BE118" s="529"/>
      <c r="BF118" s="529"/>
    </row>
    <row r="119" spans="1:58" ht="14.25" customHeight="1">
      <c r="B119" s="2298"/>
      <c r="C119" s="2298"/>
      <c r="D119" s="2298"/>
      <c r="E119" s="2298"/>
      <c r="F119" s="2298"/>
      <c r="G119" s="2298"/>
      <c r="H119" s="2298"/>
      <c r="I119" s="560"/>
      <c r="J119" s="560"/>
      <c r="K119" s="560"/>
      <c r="L119" s="560"/>
      <c r="M119" s="560"/>
      <c r="N119" s="560"/>
      <c r="O119" s="560"/>
      <c r="P119" s="560"/>
      <c r="Q119" s="560"/>
      <c r="R119" s="560"/>
      <c r="S119" s="560"/>
      <c r="T119" s="560"/>
      <c r="U119" s="560"/>
      <c r="V119" s="2241"/>
      <c r="W119" s="2242"/>
      <c r="X119" s="2243"/>
      <c r="Y119" s="560"/>
      <c r="Z119" s="560"/>
      <c r="AA119" s="560"/>
      <c r="AB119" s="2241"/>
      <c r="AC119" s="2242"/>
      <c r="AD119" s="2243"/>
      <c r="AE119" s="434"/>
      <c r="AF119" s="434"/>
      <c r="AG119" s="434"/>
      <c r="AH119" s="434"/>
      <c r="AI119" s="434"/>
      <c r="AJ119" s="434"/>
      <c r="AK119" s="434"/>
      <c r="AL119" s="2244" t="s">
        <v>673</v>
      </c>
      <c r="AM119" s="2244"/>
      <c r="AN119" s="2244"/>
      <c r="AO119" s="2244"/>
      <c r="AP119" s="2244"/>
      <c r="AQ119" s="2244"/>
      <c r="AR119" s="2244"/>
      <c r="AS119" s="2244"/>
      <c r="AT119" s="2244"/>
      <c r="AU119" s="2244"/>
      <c r="AV119" s="2244"/>
      <c r="AW119" s="2244"/>
      <c r="AX119" s="2244"/>
      <c r="AY119" s="2244"/>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2"/>
      <c r="AM120" s="2272"/>
      <c r="AN120" s="2272"/>
      <c r="AO120" s="2272"/>
      <c r="AP120" s="2272"/>
      <c r="AQ120" s="2272"/>
      <c r="AR120" s="2272"/>
      <c r="AS120" s="2272"/>
      <c r="AT120" s="2272"/>
      <c r="AU120" s="2272"/>
      <c r="AV120" s="2272"/>
      <c r="AW120" s="2272"/>
      <c r="AX120" s="2272"/>
      <c r="AY120" s="2272"/>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38"/>
      <c r="AM121" s="2239"/>
      <c r="AN121" s="2239"/>
      <c r="AO121" s="2239"/>
      <c r="AP121" s="2239"/>
      <c r="AQ121" s="2239"/>
      <c r="AR121" s="2239"/>
      <c r="AS121" s="2239"/>
      <c r="AT121" s="2239"/>
      <c r="AU121" s="2239"/>
      <c r="AV121" s="2239"/>
      <c r="AW121" s="2239"/>
      <c r="AX121" s="2239"/>
      <c r="AY121" s="2240"/>
      <c r="AZ121" s="25"/>
      <c r="BC121" s="529"/>
      <c r="BD121" s="529"/>
      <c r="BE121" s="529"/>
      <c r="BF121" s="529"/>
    </row>
    <row r="122" spans="1:58" ht="14.25" customHeight="1">
      <c r="B122" s="2297" t="s">
        <v>672</v>
      </c>
      <c r="C122" s="2297"/>
      <c r="D122" s="2297"/>
      <c r="E122" s="2297"/>
      <c r="F122" s="2297"/>
      <c r="G122" s="2297"/>
      <c r="H122" s="2297"/>
      <c r="I122" s="561"/>
      <c r="J122" s="561"/>
      <c r="K122" s="561"/>
      <c r="L122" s="560"/>
      <c r="M122" s="560"/>
      <c r="N122" s="560"/>
      <c r="O122" s="560"/>
      <c r="P122" s="560"/>
      <c r="Q122" s="561"/>
      <c r="R122" s="561"/>
      <c r="S122" s="561"/>
      <c r="T122" s="560"/>
      <c r="U122" s="560"/>
      <c r="V122" s="560"/>
      <c r="W122" s="560"/>
      <c r="X122" s="561"/>
      <c r="Y122" s="561"/>
      <c r="Z122" s="561"/>
      <c r="AA122" s="560"/>
      <c r="AB122" s="2238"/>
      <c r="AC122" s="2239"/>
      <c r="AD122" s="2240"/>
      <c r="AE122" s="104"/>
      <c r="AF122" s="104"/>
      <c r="AG122" s="434"/>
      <c r="AH122" s="434"/>
      <c r="AI122" s="434"/>
      <c r="AJ122" s="434"/>
      <c r="AK122" s="434"/>
      <c r="AL122" s="2241"/>
      <c r="AM122" s="2242"/>
      <c r="AN122" s="2242"/>
      <c r="AO122" s="2242"/>
      <c r="AP122" s="2242"/>
      <c r="AQ122" s="2242"/>
      <c r="AR122" s="2242"/>
      <c r="AS122" s="2242"/>
      <c r="AT122" s="2242"/>
      <c r="AU122" s="2242"/>
      <c r="AV122" s="2242"/>
      <c r="AW122" s="2242"/>
      <c r="AX122" s="2242"/>
      <c r="AY122" s="2243"/>
      <c r="AZ122" s="25"/>
      <c r="BC122" s="529"/>
      <c r="BD122" s="529"/>
      <c r="BE122" s="529"/>
      <c r="BF122" s="529"/>
    </row>
    <row r="123" spans="1:58" ht="14.25" customHeight="1">
      <c r="B123" s="2297"/>
      <c r="C123" s="2297"/>
      <c r="D123" s="2297"/>
      <c r="E123" s="2297"/>
      <c r="F123" s="2297"/>
      <c r="G123" s="2297"/>
      <c r="H123" s="2297"/>
      <c r="I123" s="560"/>
      <c r="J123" s="560"/>
      <c r="K123" s="560"/>
      <c r="L123" s="560"/>
      <c r="M123" s="560"/>
      <c r="N123" s="560"/>
      <c r="O123" s="560"/>
      <c r="P123" s="560"/>
      <c r="Q123" s="560"/>
      <c r="R123" s="560"/>
      <c r="S123" s="560"/>
      <c r="T123" s="560"/>
      <c r="U123" s="560"/>
      <c r="V123" s="560"/>
      <c r="W123" s="560"/>
      <c r="X123" s="560"/>
      <c r="Y123" s="560"/>
      <c r="Z123" s="560"/>
      <c r="AA123" s="560"/>
      <c r="AB123" s="2241"/>
      <c r="AC123" s="2242"/>
      <c r="AD123" s="2243"/>
      <c r="AE123" s="434"/>
      <c r="AF123" s="434"/>
      <c r="AG123" s="434"/>
      <c r="AH123" s="434"/>
      <c r="AI123" s="434"/>
      <c r="AJ123" s="434"/>
      <c r="AK123" s="434"/>
      <c r="AL123" s="2244" t="s">
        <v>671</v>
      </c>
      <c r="AM123" s="2244"/>
      <c r="AN123" s="2244"/>
      <c r="AO123" s="2244"/>
      <c r="AP123" s="2244"/>
      <c r="AQ123" s="2244"/>
      <c r="AR123" s="2244"/>
      <c r="AS123" s="2244"/>
      <c r="AT123" s="2244"/>
      <c r="AU123" s="2244"/>
      <c r="AV123" s="2244"/>
      <c r="AW123" s="2244"/>
      <c r="AX123" s="2244"/>
      <c r="AY123" s="2244"/>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5"/>
      <c r="AM124" s="2245"/>
      <c r="AN124" s="2245"/>
      <c r="AO124" s="2245"/>
      <c r="AP124" s="2245"/>
      <c r="AQ124" s="2245"/>
      <c r="AR124" s="2245"/>
      <c r="AS124" s="2245"/>
      <c r="AT124" s="2245"/>
      <c r="AU124" s="2245"/>
      <c r="AV124" s="2245"/>
      <c r="AW124" s="2245"/>
      <c r="AX124" s="2245"/>
      <c r="AY124" s="2245"/>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38"/>
      <c r="AC125" s="2239"/>
      <c r="AD125" s="2240"/>
      <c r="AE125" s="88"/>
      <c r="AF125" s="88"/>
      <c r="AG125" s="88"/>
      <c r="AH125" s="88"/>
      <c r="AI125" s="88"/>
      <c r="AJ125" s="88"/>
      <c r="AK125" s="555"/>
      <c r="AL125" s="2238"/>
      <c r="AM125" s="2239"/>
      <c r="AN125" s="2239"/>
      <c r="AO125" s="2239"/>
      <c r="AP125" s="2239"/>
      <c r="AQ125" s="2239"/>
      <c r="AR125" s="2239"/>
      <c r="AS125" s="2239"/>
      <c r="AT125" s="2239"/>
      <c r="AU125" s="2239"/>
      <c r="AV125" s="2239"/>
      <c r="AW125" s="2239"/>
      <c r="AX125" s="2239"/>
      <c r="AY125" s="2240"/>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1"/>
      <c r="AC126" s="2242"/>
      <c r="AD126" s="2243"/>
      <c r="AE126" s="88"/>
      <c r="AF126" s="88"/>
      <c r="AG126" s="88"/>
      <c r="AH126" s="88"/>
      <c r="AI126" s="88"/>
      <c r="AK126" s="554"/>
      <c r="AL126" s="2241"/>
      <c r="AM126" s="2242"/>
      <c r="AN126" s="2242"/>
      <c r="AO126" s="2242"/>
      <c r="AP126" s="2242"/>
      <c r="AQ126" s="2242"/>
      <c r="AR126" s="2242"/>
      <c r="AS126" s="2242"/>
      <c r="AT126" s="2242"/>
      <c r="AU126" s="2242"/>
      <c r="AV126" s="2242"/>
      <c r="AW126" s="2242"/>
      <c r="AX126" s="2242"/>
      <c r="AY126" s="2243"/>
      <c r="AZ126" s="25"/>
    </row>
    <row r="127" spans="1:58" ht="14.25" customHeight="1">
      <c r="B127" s="2273"/>
      <c r="C127" s="2273"/>
      <c r="D127" s="2273"/>
      <c r="E127" s="2273"/>
      <c r="F127" s="2273"/>
      <c r="G127" s="2273"/>
      <c r="H127" s="2273"/>
      <c r="I127" s="2273"/>
      <c r="J127" s="2273"/>
      <c r="K127" s="2273"/>
      <c r="L127" s="2273"/>
      <c r="M127" s="2273"/>
      <c r="N127" s="2273"/>
      <c r="O127" s="2273"/>
      <c r="P127" s="2273"/>
      <c r="Q127" s="2273"/>
      <c r="R127" s="2273"/>
      <c r="S127" s="2273"/>
      <c r="T127" s="2273"/>
      <c r="U127" s="2273"/>
      <c r="V127" s="2273"/>
      <c r="W127" s="2273"/>
      <c r="X127" s="2273"/>
      <c r="Y127" s="2273"/>
      <c r="Z127" s="2273"/>
      <c r="AA127" s="2273"/>
      <c r="AB127" s="2273"/>
      <c r="AC127" s="2273"/>
      <c r="AD127" s="2273"/>
      <c r="AE127" s="88"/>
      <c r="AF127" s="88"/>
      <c r="AG127" s="88"/>
      <c r="AH127" s="88"/>
      <c r="AI127" s="88"/>
      <c r="AJ127" s="171"/>
      <c r="AK127" s="88"/>
      <c r="AL127" s="2244" t="s">
        <v>669</v>
      </c>
      <c r="AM127" s="2244"/>
      <c r="AN127" s="2244"/>
      <c r="AO127" s="2244"/>
      <c r="AP127" s="2244"/>
      <c r="AQ127" s="2244"/>
      <c r="AR127" s="2244"/>
      <c r="AS127" s="2244"/>
      <c r="AT127" s="2244"/>
      <c r="AU127" s="2244"/>
      <c r="AV127" s="2244"/>
      <c r="AW127" s="2244"/>
      <c r="AX127" s="2244"/>
      <c r="AY127" s="2244"/>
      <c r="AZ127" s="25"/>
    </row>
    <row r="128" spans="1:58" ht="14.25" customHeight="1">
      <c r="B128" s="2273"/>
      <c r="C128" s="2273"/>
      <c r="D128" s="2273"/>
      <c r="E128" s="2273"/>
      <c r="F128" s="2273"/>
      <c r="G128" s="2273"/>
      <c r="H128" s="2273"/>
      <c r="I128" s="2273"/>
      <c r="J128" s="2273"/>
      <c r="K128" s="2273"/>
      <c r="L128" s="2273"/>
      <c r="M128" s="2273"/>
      <c r="N128" s="2273"/>
      <c r="O128" s="2273"/>
      <c r="P128" s="2273"/>
      <c r="Q128" s="2273"/>
      <c r="R128" s="2273"/>
      <c r="S128" s="2273"/>
      <c r="T128" s="2273"/>
      <c r="U128" s="2273"/>
      <c r="V128" s="2273"/>
      <c r="W128" s="2273"/>
      <c r="X128" s="2273"/>
      <c r="Y128" s="2273"/>
      <c r="Z128" s="2273"/>
      <c r="AA128" s="2273"/>
      <c r="AB128" s="2273"/>
      <c r="AC128" s="2273"/>
      <c r="AD128" s="2273"/>
      <c r="AE128" s="88"/>
      <c r="AF128" s="88"/>
      <c r="AG128" s="88"/>
      <c r="AH128" s="88"/>
      <c r="AI128" s="88"/>
      <c r="AJ128" s="171"/>
      <c r="AK128" s="88"/>
      <c r="AL128" s="2245"/>
      <c r="AM128" s="2245"/>
      <c r="AN128" s="2245"/>
      <c r="AO128" s="2245"/>
      <c r="AP128" s="2245"/>
      <c r="AQ128" s="2245"/>
      <c r="AR128" s="2245"/>
      <c r="AS128" s="2245"/>
      <c r="AT128" s="2245"/>
      <c r="AU128" s="2245"/>
      <c r="AV128" s="2245"/>
      <c r="AW128" s="2245"/>
      <c r="AX128" s="2245"/>
      <c r="AY128" s="2245"/>
      <c r="AZ128" s="25"/>
    </row>
    <row r="129" spans="2:52" ht="14.25" customHeight="1">
      <c r="B129" s="2274"/>
      <c r="C129" s="2274"/>
      <c r="D129" s="2274"/>
      <c r="E129" s="2274"/>
      <c r="F129" s="2274"/>
      <c r="G129" s="2274"/>
      <c r="H129" s="2274"/>
      <c r="I129" s="2274"/>
      <c r="J129" s="2274"/>
      <c r="K129" s="2274"/>
      <c r="L129" s="2274"/>
      <c r="M129" s="2274"/>
      <c r="N129" s="2274"/>
      <c r="O129" s="2274"/>
      <c r="P129" s="2274"/>
      <c r="Q129" s="2274"/>
      <c r="R129" s="2274"/>
      <c r="S129" s="2274"/>
      <c r="T129" s="2274"/>
      <c r="U129" s="2274"/>
      <c r="V129" s="2274"/>
      <c r="W129" s="2274"/>
      <c r="X129" s="2274"/>
      <c r="Y129" s="2274"/>
      <c r="Z129" s="2274"/>
      <c r="AA129" s="2274"/>
      <c r="AB129" s="2274"/>
      <c r="AC129" s="2274"/>
      <c r="AD129" s="2274"/>
      <c r="AE129" s="88"/>
      <c r="AF129" s="88"/>
      <c r="AG129" s="88"/>
      <c r="AH129" s="88"/>
      <c r="AI129" s="88"/>
      <c r="AJ129" s="171"/>
      <c r="AK129" s="88"/>
      <c r="AL129" s="2238"/>
      <c r="AM129" s="2239"/>
      <c r="AN129" s="2239"/>
      <c r="AO129" s="2239"/>
      <c r="AP129" s="2239"/>
      <c r="AQ129" s="2239"/>
      <c r="AR129" s="2239"/>
      <c r="AS129" s="2239"/>
      <c r="AT129" s="2239"/>
      <c r="AU129" s="2239"/>
      <c r="AV129" s="2239"/>
      <c r="AW129" s="2239"/>
      <c r="AX129" s="2239"/>
      <c r="AY129" s="2240"/>
      <c r="AZ129" s="25"/>
    </row>
    <row r="130" spans="2:52" ht="14.25" customHeight="1">
      <c r="B130" s="2275" t="s">
        <v>668</v>
      </c>
      <c r="C130" s="2275"/>
      <c r="D130" s="2275"/>
      <c r="E130" s="2275"/>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1"/>
      <c r="AM130" s="2242"/>
      <c r="AN130" s="2242"/>
      <c r="AO130" s="2242"/>
      <c r="AP130" s="2242"/>
      <c r="AQ130" s="2242"/>
      <c r="AR130" s="2242"/>
      <c r="AS130" s="2242"/>
      <c r="AT130" s="2242"/>
      <c r="AU130" s="2242"/>
      <c r="AV130" s="2242"/>
      <c r="AW130" s="2242"/>
      <c r="AX130" s="2242"/>
      <c r="AY130" s="2243"/>
      <c r="AZ130" s="25"/>
    </row>
    <row r="131" spans="2:52" ht="14.25" customHeight="1">
      <c r="B131" s="2273"/>
      <c r="C131" s="2273"/>
      <c r="D131" s="2273"/>
      <c r="E131" s="2273"/>
      <c r="F131" s="2273"/>
      <c r="G131" s="2273"/>
      <c r="H131" s="2273"/>
      <c r="I131" s="2273"/>
      <c r="J131" s="2273"/>
      <c r="K131" s="2273"/>
      <c r="L131" s="2273"/>
      <c r="M131" s="2273"/>
      <c r="N131" s="2273"/>
      <c r="O131" s="2273"/>
      <c r="P131" s="2273"/>
      <c r="Q131" s="2273"/>
      <c r="R131" s="2273"/>
      <c r="S131" s="2273"/>
      <c r="T131" s="2273"/>
      <c r="U131" s="2273"/>
      <c r="V131" s="2273"/>
      <c r="W131" s="2273"/>
      <c r="X131" s="2273"/>
      <c r="Y131" s="2273"/>
      <c r="Z131" s="2273"/>
      <c r="AA131" s="2273"/>
      <c r="AB131" s="2273"/>
      <c r="AC131" s="2273"/>
      <c r="AD131" s="2273"/>
      <c r="AE131" s="88"/>
      <c r="AF131" s="88"/>
      <c r="AG131" s="88"/>
      <c r="AH131" s="88"/>
      <c r="AI131" s="88"/>
      <c r="AJ131" s="171"/>
      <c r="AK131" s="88"/>
      <c r="AL131" s="2244" t="s">
        <v>667</v>
      </c>
      <c r="AM131" s="2244"/>
      <c r="AN131" s="2244"/>
      <c r="AO131" s="2244"/>
      <c r="AP131" s="2244"/>
      <c r="AQ131" s="2244"/>
      <c r="AR131" s="2244"/>
      <c r="AS131" s="2244"/>
      <c r="AT131" s="2244"/>
      <c r="AU131" s="2244"/>
      <c r="AV131" s="2244"/>
      <c r="AW131" s="2244"/>
      <c r="AX131" s="2244"/>
      <c r="AY131" s="2244"/>
      <c r="AZ131" s="25"/>
    </row>
    <row r="132" spans="2:52" ht="14.25" customHeight="1">
      <c r="B132" s="2273"/>
      <c r="C132" s="2273"/>
      <c r="D132" s="2273"/>
      <c r="E132" s="2273"/>
      <c r="F132" s="2273"/>
      <c r="G132" s="2273"/>
      <c r="H132" s="2273"/>
      <c r="I132" s="2273"/>
      <c r="J132" s="2273"/>
      <c r="K132" s="2273"/>
      <c r="L132" s="2273"/>
      <c r="M132" s="2273"/>
      <c r="N132" s="2273"/>
      <c r="O132" s="2273"/>
      <c r="P132" s="2273"/>
      <c r="Q132" s="2273"/>
      <c r="R132" s="2273"/>
      <c r="S132" s="2273"/>
      <c r="T132" s="2273"/>
      <c r="U132" s="2273"/>
      <c r="V132" s="2273"/>
      <c r="W132" s="2273"/>
      <c r="X132" s="2273"/>
      <c r="Y132" s="2273"/>
      <c r="Z132" s="2273"/>
      <c r="AA132" s="2273"/>
      <c r="AB132" s="2273"/>
      <c r="AC132" s="2273"/>
      <c r="AD132" s="2273"/>
      <c r="AE132" s="88"/>
      <c r="AF132" s="88"/>
      <c r="AG132" s="88"/>
      <c r="AH132" s="88"/>
      <c r="AI132" s="88"/>
      <c r="AJ132" s="171"/>
      <c r="AK132" s="171"/>
      <c r="AL132" s="2245"/>
      <c r="AM132" s="2245"/>
      <c r="AN132" s="2245"/>
      <c r="AO132" s="2245"/>
      <c r="AP132" s="2245"/>
      <c r="AQ132" s="2245"/>
      <c r="AR132" s="2245"/>
      <c r="AS132" s="2245"/>
      <c r="AT132" s="2245"/>
      <c r="AU132" s="2245"/>
      <c r="AV132" s="2245"/>
      <c r="AW132" s="2245"/>
      <c r="AX132" s="2245"/>
      <c r="AY132" s="2245"/>
      <c r="AZ132" s="25"/>
    </row>
    <row r="133" spans="2:52" ht="14.25" customHeight="1">
      <c r="B133" s="2274"/>
      <c r="C133" s="2274"/>
      <c r="D133" s="2274"/>
      <c r="E133" s="2274"/>
      <c r="F133" s="2274"/>
      <c r="G133" s="2274"/>
      <c r="H133" s="2274"/>
      <c r="I133" s="2274"/>
      <c r="J133" s="2274"/>
      <c r="K133" s="2274"/>
      <c r="L133" s="2274"/>
      <c r="M133" s="2274"/>
      <c r="N133" s="2274"/>
      <c r="O133" s="2274"/>
      <c r="P133" s="2274"/>
      <c r="Q133" s="2274"/>
      <c r="R133" s="2274"/>
      <c r="S133" s="2274"/>
      <c r="T133" s="2274"/>
      <c r="U133" s="2274"/>
      <c r="V133" s="2274"/>
      <c r="W133" s="2274"/>
      <c r="X133" s="2274"/>
      <c r="Y133" s="2274"/>
      <c r="Z133" s="2274"/>
      <c r="AA133" s="2274"/>
      <c r="AB133" s="2274"/>
      <c r="AC133" s="2274"/>
      <c r="AD133" s="2274"/>
      <c r="AE133" s="88"/>
      <c r="AF133" s="88"/>
      <c r="AG133" s="88"/>
      <c r="AH133" s="88"/>
      <c r="AI133" s="88"/>
      <c r="AJ133" s="171"/>
      <c r="AK133" s="171"/>
      <c r="AL133" s="2238"/>
      <c r="AM133" s="2239"/>
      <c r="AN133" s="2239"/>
      <c r="AO133" s="2239"/>
      <c r="AP133" s="2239"/>
      <c r="AQ133" s="2239"/>
      <c r="AR133" s="2239"/>
      <c r="AS133" s="2239"/>
      <c r="AT133" s="2239"/>
      <c r="AU133" s="2239"/>
      <c r="AV133" s="2239"/>
      <c r="AW133" s="2239"/>
      <c r="AX133" s="2239"/>
      <c r="AY133" s="2240"/>
      <c r="AZ133" s="25"/>
    </row>
    <row r="134" spans="2:52" ht="14.25" customHeight="1">
      <c r="B134" s="2275" t="s">
        <v>666</v>
      </c>
      <c r="C134" s="2275"/>
      <c r="D134" s="2275"/>
      <c r="E134" s="2275"/>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1"/>
      <c r="AM134" s="2242"/>
      <c r="AN134" s="2242"/>
      <c r="AO134" s="2242"/>
      <c r="AP134" s="2242"/>
      <c r="AQ134" s="2242"/>
      <c r="AR134" s="2242"/>
      <c r="AS134" s="2242"/>
      <c r="AT134" s="2242"/>
      <c r="AU134" s="2242"/>
      <c r="AV134" s="2242"/>
      <c r="AW134" s="2242"/>
      <c r="AX134" s="2242"/>
      <c r="AY134" s="2243"/>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67"/>
      <c r="AM135" s="2267"/>
      <c r="AN135" s="2267"/>
      <c r="AO135" s="2267"/>
      <c r="AP135" s="2267"/>
      <c r="AQ135" s="2267"/>
      <c r="AR135" s="2267"/>
      <c r="AS135" s="2267"/>
      <c r="AT135" s="2267"/>
      <c r="AU135" s="2267"/>
      <c r="AV135" s="2267"/>
      <c r="AW135" s="2267"/>
      <c r="AX135" s="2267"/>
      <c r="AY135" s="2267"/>
      <c r="AZ135" s="25"/>
    </row>
    <row r="136" spans="2:52" ht="14.25" customHeight="1">
      <c r="B136" s="2273"/>
      <c r="C136" s="2273"/>
      <c r="D136" s="2273"/>
      <c r="E136" s="2273"/>
      <c r="F136" s="2273"/>
      <c r="G136" s="2273"/>
      <c r="H136" s="2273"/>
      <c r="I136" s="2273"/>
      <c r="J136" s="2273"/>
      <c r="K136" s="2273"/>
      <c r="L136" s="2273"/>
      <c r="M136" s="2273"/>
      <c r="N136" s="2273"/>
      <c r="O136" s="2273"/>
      <c r="P136" s="2273"/>
      <c r="Q136" s="2273"/>
      <c r="R136" s="2273"/>
      <c r="S136" s="2273"/>
      <c r="T136" s="2273"/>
      <c r="U136" s="2273"/>
      <c r="V136" s="2273"/>
      <c r="W136" s="2273"/>
      <c r="X136" s="2273"/>
      <c r="Y136" s="2273"/>
      <c r="Z136" s="2273"/>
      <c r="AA136" s="2273"/>
      <c r="AB136" s="2273"/>
      <c r="AC136" s="2273"/>
      <c r="AD136" s="2273"/>
      <c r="AE136" s="88"/>
      <c r="AF136" s="88"/>
      <c r="AG136" s="88"/>
      <c r="AH136" s="88"/>
      <c r="AI136" s="88"/>
      <c r="AJ136" s="171"/>
      <c r="AK136" s="557"/>
      <c r="AL136" s="2267"/>
      <c r="AM136" s="2267"/>
      <c r="AN136" s="2267"/>
      <c r="AO136" s="2267"/>
      <c r="AP136" s="2267"/>
      <c r="AQ136" s="2267"/>
      <c r="AR136" s="2267"/>
      <c r="AS136" s="2267"/>
      <c r="AT136" s="2267"/>
      <c r="AU136" s="2267"/>
      <c r="AV136" s="2267"/>
      <c r="AW136" s="2267"/>
      <c r="AX136" s="2267"/>
      <c r="AY136" s="2267"/>
      <c r="AZ136" s="25"/>
    </row>
    <row r="137" spans="2:52" ht="14.25" customHeight="1">
      <c r="B137" s="2274"/>
      <c r="C137" s="2274"/>
      <c r="D137" s="2274"/>
      <c r="E137" s="2274"/>
      <c r="F137" s="2274"/>
      <c r="G137" s="2274"/>
      <c r="H137" s="2274"/>
      <c r="I137" s="2274"/>
      <c r="J137" s="2274"/>
      <c r="K137" s="2274"/>
      <c r="L137" s="2274"/>
      <c r="M137" s="2274"/>
      <c r="N137" s="2274"/>
      <c r="O137" s="2274"/>
      <c r="P137" s="2274"/>
      <c r="Q137" s="2274"/>
      <c r="R137" s="2274"/>
      <c r="S137" s="2274"/>
      <c r="T137" s="2274"/>
      <c r="U137" s="2274"/>
      <c r="V137" s="2274"/>
      <c r="W137" s="2274"/>
      <c r="X137" s="2274"/>
      <c r="Y137" s="2274"/>
      <c r="Z137" s="2274"/>
      <c r="AA137" s="2274"/>
      <c r="AB137" s="2274"/>
      <c r="AC137" s="2274"/>
      <c r="AD137" s="2274"/>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4" t="s">
        <v>665</v>
      </c>
      <c r="C138" s="2264"/>
      <c r="D138" s="2264"/>
      <c r="E138" s="2264"/>
      <c r="F138" s="2264"/>
      <c r="G138" s="2264"/>
      <c r="H138" s="2264"/>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67"/>
      <c r="AM138" s="2267"/>
      <c r="AN138" s="2267"/>
      <c r="AO138" s="2267"/>
      <c r="AP138" s="2267"/>
      <c r="AQ138" s="2267"/>
      <c r="AR138" s="2267"/>
      <c r="AS138" s="2267"/>
      <c r="AT138" s="2267"/>
      <c r="AU138" s="2267"/>
      <c r="AV138" s="2267"/>
      <c r="AW138" s="2267"/>
      <c r="AX138" s="2267"/>
      <c r="AY138" s="2267"/>
      <c r="AZ138" s="25"/>
    </row>
    <row r="139" spans="2:52" ht="14.25" customHeight="1">
      <c r="B139" s="2264"/>
      <c r="C139" s="2264"/>
      <c r="D139" s="2264"/>
      <c r="E139" s="2264"/>
      <c r="F139" s="2264"/>
      <c r="G139" s="2264"/>
      <c r="H139" s="2264"/>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3" t="s">
        <v>713</v>
      </c>
      <c r="C3" s="2313"/>
      <c r="D3" s="2313"/>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08" t="s">
        <v>714</v>
      </c>
      <c r="C5" s="2308"/>
      <c r="D5" s="2308"/>
      <c r="E5" s="2308"/>
      <c r="F5" s="2308"/>
      <c r="G5" s="2308"/>
      <c r="H5" s="2308"/>
      <c r="I5" s="2308"/>
      <c r="J5" s="2308"/>
      <c r="K5" s="2308"/>
      <c r="L5" s="2308"/>
      <c r="M5" s="2308"/>
      <c r="N5" s="2308"/>
      <c r="O5" s="2308"/>
      <c r="P5" s="2308"/>
      <c r="Q5" s="2308"/>
      <c r="R5" s="2308"/>
      <c r="T5" s="1711"/>
      <c r="U5" s="1711"/>
      <c r="V5" s="1711"/>
      <c r="W5" s="1711"/>
    </row>
    <row r="6" spans="2:30" ht="43.5" customHeight="1">
      <c r="B6" s="2308" t="s">
        <v>715</v>
      </c>
      <c r="C6" s="2308"/>
      <c r="D6" s="2308"/>
      <c r="E6" s="2308"/>
      <c r="F6" s="2308"/>
      <c r="G6" s="2308"/>
      <c r="H6" s="2308"/>
      <c r="I6" s="2308"/>
      <c r="J6" s="2308"/>
      <c r="K6" s="2308"/>
      <c r="L6" s="2308"/>
      <c r="M6" s="2308"/>
      <c r="N6" s="2308"/>
      <c r="O6" s="2308"/>
      <c r="P6" s="2308"/>
      <c r="Q6" s="2308"/>
      <c r="R6" s="2308"/>
      <c r="T6" s="1711"/>
      <c r="U6" s="1711"/>
      <c r="V6" s="1711"/>
      <c r="W6" s="1711"/>
    </row>
    <row r="7" spans="2:30" ht="71.25" customHeight="1">
      <c r="B7" s="2308" t="s">
        <v>716</v>
      </c>
      <c r="C7" s="2308"/>
      <c r="D7" s="2308"/>
      <c r="E7" s="2308"/>
      <c r="F7" s="2308"/>
      <c r="G7" s="2307" t="str">
        <f>'1) INTRODUCIR DATOS'!F3</f>
        <v>CODERCH</v>
      </c>
      <c r="H7" s="2308"/>
      <c r="I7" s="2308"/>
      <c r="J7" s="603"/>
      <c r="K7" s="603"/>
      <c r="L7" s="603"/>
      <c r="M7" s="603"/>
      <c r="N7" s="603"/>
      <c r="O7" s="603"/>
      <c r="P7" s="603"/>
      <c r="Q7" s="603"/>
      <c r="R7" s="603"/>
    </row>
    <row r="8" spans="2:30" ht="37.5" customHeight="1">
      <c r="B8" s="2306" t="s">
        <v>722</v>
      </c>
      <c r="C8" s="2306"/>
      <c r="D8" s="2306"/>
      <c r="E8" s="2306"/>
      <c r="F8" s="2306"/>
      <c r="G8" s="2306"/>
      <c r="H8" s="2306"/>
      <c r="I8" s="2306"/>
      <c r="J8" s="2306"/>
      <c r="K8" s="2306"/>
      <c r="L8" s="2306"/>
      <c r="M8" s="2306"/>
      <c r="N8" s="2306"/>
      <c r="O8" s="2306"/>
      <c r="P8" s="2306"/>
      <c r="Q8" s="2306"/>
      <c r="R8" s="2306"/>
    </row>
    <row r="9" spans="2:30" ht="30.75" customHeight="1">
      <c r="B9" s="2306"/>
      <c r="C9" s="2306"/>
      <c r="D9" s="2306"/>
      <c r="E9" s="2306"/>
      <c r="F9" s="2306"/>
      <c r="G9" s="2306"/>
      <c r="H9" s="2306"/>
      <c r="I9" s="2306"/>
      <c r="J9" s="2306"/>
      <c r="K9" s="2306"/>
      <c r="L9" s="2306"/>
      <c r="M9" s="2306"/>
      <c r="N9" s="2306"/>
      <c r="O9" s="2306"/>
      <c r="P9" s="2306"/>
      <c r="Q9" s="2306"/>
      <c r="R9" s="2306"/>
    </row>
    <row r="10" spans="2:30" ht="22.5" customHeight="1">
      <c r="B10" s="2306"/>
      <c r="C10" s="2306"/>
      <c r="D10" s="2306"/>
      <c r="E10" s="2306"/>
      <c r="F10" s="2306"/>
      <c r="G10" s="2306"/>
      <c r="H10" s="2306"/>
      <c r="I10" s="2306"/>
      <c r="J10" s="2306"/>
      <c r="K10" s="2306"/>
      <c r="L10" s="2306"/>
      <c r="M10" s="2306"/>
      <c r="N10" s="2306"/>
      <c r="O10" s="2306"/>
      <c r="P10" s="2306"/>
      <c r="Q10" s="2306"/>
      <c r="R10" s="2306"/>
    </row>
    <row r="11" spans="2:30" ht="45.75" customHeight="1">
      <c r="B11" s="2314" t="s">
        <v>718</v>
      </c>
      <c r="C11" s="2314"/>
      <c r="D11" s="2314"/>
      <c r="E11" s="2314"/>
      <c r="F11" s="2314"/>
      <c r="G11" s="2314"/>
      <c r="H11" s="2314"/>
      <c r="I11" s="2314" t="str">
        <f>'1) INTRODUCIR DATOS'!F18</f>
        <v>SANDERO [BI1]</v>
      </c>
      <c r="J11" s="2314"/>
      <c r="K11" s="2314"/>
      <c r="L11" s="2314"/>
      <c r="M11" s="2314"/>
      <c r="N11" s="545"/>
      <c r="O11" s="545"/>
      <c r="P11" s="545"/>
      <c r="Q11" s="545"/>
      <c r="R11" s="545"/>
    </row>
    <row r="12" spans="2:30" ht="48.75" customHeight="1">
      <c r="B12" s="545" t="s">
        <v>719</v>
      </c>
      <c r="C12" s="545"/>
      <c r="D12" s="545"/>
      <c r="E12" s="2315">
        <f>'1) INTRODUCIR DATOS'!F26</f>
        <v>0</v>
      </c>
      <c r="F12" s="2234"/>
      <c r="G12" s="545"/>
      <c r="H12" s="545"/>
      <c r="I12" s="545"/>
      <c r="J12" s="545"/>
      <c r="K12" s="545"/>
      <c r="L12" s="545"/>
      <c r="M12" s="545"/>
      <c r="N12" s="545"/>
      <c r="O12" s="545"/>
      <c r="P12" s="545"/>
      <c r="Q12" s="545"/>
      <c r="R12" s="545"/>
    </row>
    <row r="13" spans="2:30" ht="68.25" customHeight="1">
      <c r="B13" s="2308" t="s">
        <v>720</v>
      </c>
      <c r="C13" s="2308"/>
      <c r="D13" s="2308"/>
      <c r="E13" s="2308"/>
      <c r="F13" s="2308"/>
      <c r="G13" s="2308"/>
      <c r="H13" s="2308"/>
      <c r="I13" s="2308"/>
      <c r="J13" s="2308"/>
      <c r="K13" s="2308"/>
      <c r="L13" s="2308"/>
      <c r="M13" s="2308"/>
      <c r="N13" s="2308"/>
      <c r="O13" s="2308"/>
      <c r="P13" s="2308"/>
      <c r="Q13" s="2308"/>
      <c r="R13" s="2308"/>
    </row>
    <row r="14" spans="2:30" ht="38.25" customHeight="1">
      <c r="B14" s="2308" t="s">
        <v>721</v>
      </c>
      <c r="C14" s="2297"/>
      <c r="D14" s="2297"/>
      <c r="E14" s="2297"/>
      <c r="F14" s="2297"/>
      <c r="G14" s="2297"/>
      <c r="H14" s="2297"/>
      <c r="I14" s="2297"/>
      <c r="J14" s="2297"/>
      <c r="K14" s="2297"/>
      <c r="L14" s="2297"/>
      <c r="M14" s="2297"/>
      <c r="N14" s="2297"/>
      <c r="O14" s="2297"/>
      <c r="P14" s="2297"/>
      <c r="Q14" s="545"/>
      <c r="R14" s="545"/>
    </row>
    <row r="15" spans="2:30" ht="12" customHeight="1">
      <c r="B15" s="2297"/>
      <c r="C15" s="2297"/>
      <c r="D15" s="2297"/>
      <c r="E15" s="2297"/>
      <c r="F15" s="2297"/>
      <c r="G15" s="2297"/>
      <c r="H15" s="2297"/>
      <c r="I15" s="2297"/>
      <c r="J15" s="2297"/>
      <c r="K15" s="2297"/>
      <c r="L15" s="2297"/>
      <c r="M15" s="2297"/>
      <c r="N15" s="2297"/>
      <c r="O15" s="2297"/>
      <c r="P15" s="2297"/>
      <c r="Q15" s="545"/>
      <c r="R15" s="545"/>
    </row>
    <row r="16" spans="2:30" ht="18.75" customHeight="1">
      <c r="B16" s="2297"/>
      <c r="C16" s="2297"/>
      <c r="D16" s="2297"/>
      <c r="E16" s="2297"/>
      <c r="F16" s="2297"/>
      <c r="G16" s="2297"/>
      <c r="H16" s="2297"/>
      <c r="I16" s="2297"/>
      <c r="J16" s="2297"/>
      <c r="K16" s="2297"/>
      <c r="L16" s="2297"/>
      <c r="M16" s="2297"/>
      <c r="N16" s="2297"/>
      <c r="O16" s="2297"/>
      <c r="P16" s="2297"/>
      <c r="Q16" s="545"/>
      <c r="R16" s="545"/>
    </row>
    <row r="17" spans="2:18" ht="18" customHeight="1">
      <c r="B17" s="2297"/>
      <c r="C17" s="2297"/>
      <c r="D17" s="2297"/>
      <c r="E17" s="2297"/>
      <c r="F17" s="2297"/>
      <c r="G17" s="2297"/>
      <c r="H17" s="2297"/>
      <c r="I17" s="2297"/>
      <c r="J17" s="2297"/>
      <c r="K17" s="2297"/>
      <c r="L17" s="2297"/>
      <c r="M17" s="2297"/>
      <c r="N17" s="2297"/>
      <c r="O17" s="2297"/>
      <c r="P17" s="2297"/>
      <c r="Q17" s="604"/>
      <c r="R17" s="545"/>
    </row>
    <row r="18" spans="2:18" ht="18.75" customHeight="1">
      <c r="B18" s="2297"/>
      <c r="C18" s="2297"/>
      <c r="D18" s="2297"/>
      <c r="E18" s="2297"/>
      <c r="F18" s="2297"/>
      <c r="G18" s="2297"/>
      <c r="H18" s="2297"/>
      <c r="I18" s="2297"/>
      <c r="J18" s="2297"/>
      <c r="K18" s="2297"/>
      <c r="L18" s="2297"/>
      <c r="M18" s="2297"/>
      <c r="N18" s="2297"/>
      <c r="O18" s="2297"/>
      <c r="P18" s="2297"/>
      <c r="Q18" s="545"/>
      <c r="R18" s="545"/>
    </row>
    <row r="19" spans="2:18" ht="17.25" customHeight="1">
      <c r="B19" s="2297"/>
      <c r="C19" s="2297"/>
      <c r="D19" s="2297"/>
      <c r="E19" s="2297"/>
      <c r="F19" s="2297"/>
      <c r="G19" s="2297"/>
      <c r="H19" s="2297"/>
      <c r="I19" s="2297"/>
      <c r="J19" s="2297"/>
      <c r="K19" s="2297"/>
      <c r="L19" s="2297"/>
      <c r="M19" s="2297"/>
      <c r="N19" s="2297"/>
      <c r="O19" s="2297"/>
      <c r="P19" s="2297"/>
      <c r="Q19" s="604"/>
      <c r="R19" s="545"/>
    </row>
    <row r="20" spans="2:18" ht="18.75" customHeight="1">
      <c r="B20" s="2297"/>
      <c r="C20" s="2297"/>
      <c r="D20" s="2297"/>
      <c r="E20" s="2297"/>
      <c r="F20" s="2297"/>
      <c r="G20" s="2297"/>
      <c r="H20" s="2297"/>
      <c r="I20" s="2297"/>
      <c r="J20" s="2297"/>
      <c r="K20" s="2297"/>
      <c r="L20" s="2297"/>
      <c r="M20" s="2297"/>
      <c r="N20" s="2297"/>
      <c r="O20" s="2297"/>
      <c r="P20" s="2297"/>
      <c r="Q20" s="545"/>
      <c r="R20" s="545"/>
    </row>
    <row r="21" spans="2:18" ht="18" customHeight="1">
      <c r="B21" s="2297"/>
      <c r="C21" s="2297"/>
      <c r="D21" s="2297"/>
      <c r="E21" s="2297"/>
      <c r="F21" s="2297"/>
      <c r="G21" s="2297"/>
      <c r="H21" s="2297"/>
      <c r="I21" s="2297"/>
      <c r="J21" s="2297"/>
      <c r="K21" s="2297"/>
      <c r="L21" s="2297"/>
      <c r="M21" s="2297"/>
      <c r="N21" s="2297"/>
      <c r="O21" s="2297"/>
      <c r="P21" s="2297"/>
      <c r="Q21" s="545"/>
      <c r="R21" s="545"/>
    </row>
    <row r="22" spans="2:18" ht="18.75" customHeight="1">
      <c r="B22" s="2297"/>
      <c r="C22" s="2297"/>
      <c r="D22" s="2297"/>
      <c r="E22" s="2297"/>
      <c r="F22" s="2297"/>
      <c r="G22" s="2297"/>
      <c r="H22" s="2297"/>
      <c r="I22" s="2297"/>
      <c r="J22" s="2297"/>
      <c r="K22" s="2297"/>
      <c r="L22" s="2297"/>
      <c r="M22" s="2297"/>
      <c r="N22" s="2297"/>
      <c r="O22" s="2297"/>
      <c r="P22" s="2297"/>
      <c r="Q22" s="545"/>
      <c r="R22" s="545"/>
    </row>
    <row r="23" spans="2:18" ht="18" customHeight="1">
      <c r="B23" s="2297"/>
      <c r="C23" s="2297"/>
      <c r="D23" s="2297"/>
      <c r="E23" s="2297"/>
      <c r="F23" s="2297"/>
      <c r="G23" s="2297"/>
      <c r="H23" s="2297"/>
      <c r="I23" s="2297"/>
      <c r="J23" s="2297"/>
      <c r="K23" s="2297"/>
      <c r="L23" s="2297"/>
      <c r="M23" s="2297"/>
      <c r="N23" s="2297"/>
      <c r="O23" s="2297"/>
      <c r="P23" s="2297"/>
      <c r="Q23" s="605"/>
      <c r="R23" s="545"/>
    </row>
    <row r="24" spans="2:18" ht="18.75" customHeight="1">
      <c r="B24" s="2297"/>
      <c r="C24" s="2297"/>
      <c r="D24" s="2297"/>
      <c r="E24" s="2297"/>
      <c r="F24" s="2297"/>
      <c r="G24" s="2297"/>
      <c r="H24" s="2297"/>
      <c r="I24" s="2297"/>
      <c r="J24" s="2297"/>
      <c r="K24" s="2297"/>
      <c r="L24" s="2297"/>
      <c r="M24" s="2297"/>
      <c r="N24" s="2297"/>
      <c r="O24" s="2297"/>
      <c r="P24" s="2297"/>
      <c r="Q24" s="545"/>
      <c r="R24" s="545"/>
    </row>
    <row r="25" spans="2:18" ht="18" customHeight="1">
      <c r="B25" s="2297"/>
      <c r="C25" s="2297"/>
      <c r="D25" s="2297"/>
      <c r="E25" s="2297"/>
      <c r="F25" s="2297"/>
      <c r="G25" s="2297"/>
      <c r="H25" s="2297"/>
      <c r="I25" s="2297"/>
      <c r="J25" s="2297"/>
      <c r="K25" s="2297"/>
      <c r="L25" s="2297"/>
      <c r="M25" s="2297"/>
      <c r="N25" s="2297"/>
      <c r="O25" s="2297"/>
      <c r="P25" s="2297"/>
      <c r="Q25" s="606"/>
      <c r="R25" s="545"/>
    </row>
    <row r="26" spans="2:18" ht="23.25">
      <c r="B26" s="2297"/>
      <c r="C26" s="2297"/>
      <c r="D26" s="2297"/>
      <c r="E26" s="2297"/>
      <c r="F26" s="2297"/>
      <c r="G26" s="2297"/>
      <c r="H26" s="2297"/>
      <c r="I26" s="2297"/>
      <c r="J26" s="2297"/>
      <c r="K26" s="2297"/>
      <c r="L26" s="2297"/>
      <c r="M26" s="2297"/>
      <c r="N26" s="2297"/>
      <c r="O26" s="2297"/>
      <c r="P26" s="2297"/>
      <c r="Q26" s="606"/>
      <c r="R26" s="545"/>
    </row>
    <row r="27" spans="2:18" ht="18.75" customHeight="1">
      <c r="B27" s="2297"/>
      <c r="C27" s="2297"/>
      <c r="D27" s="2297"/>
      <c r="E27" s="2297"/>
      <c r="F27" s="2297"/>
      <c r="G27" s="2297"/>
      <c r="H27" s="2297"/>
      <c r="I27" s="2297"/>
      <c r="J27" s="2297"/>
      <c r="K27" s="2297"/>
      <c r="L27" s="2297"/>
      <c r="M27" s="2297"/>
      <c r="N27" s="2297"/>
      <c r="O27" s="2297"/>
      <c r="P27" s="2297"/>
      <c r="Q27" s="545"/>
      <c r="R27" s="545"/>
    </row>
    <row r="28" spans="2:18" ht="18.75" customHeight="1">
      <c r="B28" s="2297"/>
      <c r="C28" s="2297"/>
      <c r="D28" s="2297"/>
      <c r="E28" s="2297"/>
      <c r="F28" s="2297"/>
      <c r="G28" s="2297"/>
      <c r="H28" s="2297"/>
      <c r="I28" s="2297"/>
      <c r="J28" s="2297"/>
      <c r="K28" s="2297"/>
      <c r="L28" s="2297"/>
      <c r="M28" s="2297"/>
      <c r="N28" s="2297"/>
      <c r="O28" s="2297"/>
      <c r="P28" s="2297"/>
      <c r="Q28" s="545"/>
      <c r="R28" s="545"/>
    </row>
    <row r="29" spans="2:18" ht="18.75" customHeight="1">
      <c r="B29" s="545"/>
      <c r="C29" s="2309"/>
      <c r="D29" s="2309"/>
      <c r="E29" s="2309"/>
      <c r="F29" s="2309"/>
      <c r="G29" s="2309"/>
      <c r="H29" s="2309"/>
      <c r="I29" s="2309"/>
      <c r="J29" s="2309"/>
      <c r="K29" s="2309"/>
      <c r="L29" s="2309"/>
      <c r="M29" s="2309"/>
      <c r="N29" s="2309"/>
      <c r="O29" s="2309"/>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3"/>
      <c r="D37" s="2303"/>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4"/>
      <c r="D42" s="2304"/>
      <c r="E42" s="2304"/>
      <c r="F42" s="2304"/>
      <c r="G42" s="2304"/>
      <c r="H42" s="2304"/>
      <c r="I42" s="2304"/>
      <c r="J42" s="2304"/>
      <c r="K42" s="2304"/>
      <c r="L42" s="2304"/>
      <c r="M42" s="2304"/>
      <c r="N42" s="2304"/>
      <c r="O42" s="2304"/>
      <c r="P42" s="2304"/>
      <c r="Q42" s="2304"/>
    </row>
    <row r="43" spans="2:18" ht="30.75" customHeight="1">
      <c r="C43" s="2304"/>
      <c r="D43" s="2304"/>
      <c r="E43" s="2304"/>
      <c r="F43" s="2304"/>
      <c r="G43" s="2304"/>
      <c r="H43" s="2304"/>
      <c r="I43" s="2304"/>
      <c r="J43" s="2304"/>
      <c r="K43" s="2304"/>
      <c r="L43" s="2304"/>
      <c r="M43" s="2304"/>
      <c r="N43" s="2304"/>
      <c r="O43" s="2304"/>
      <c r="P43" s="2304"/>
      <c r="Q43" s="2304"/>
    </row>
    <row r="44" spans="2:18" ht="15.75" customHeight="1">
      <c r="C44" s="2305"/>
      <c r="D44" s="2305"/>
      <c r="E44" s="2305"/>
      <c r="F44" s="2305"/>
      <c r="G44" s="2305"/>
      <c r="H44" s="2305"/>
      <c r="I44" s="2305"/>
      <c r="J44" s="2305"/>
      <c r="K44" s="2305"/>
      <c r="L44" s="2305"/>
      <c r="M44" s="2305"/>
      <c r="N44" s="2305"/>
      <c r="O44" s="2305"/>
      <c r="P44" s="2305"/>
      <c r="Q44" s="2305"/>
    </row>
    <row r="45" spans="2:18" ht="18.75" customHeight="1">
      <c r="C45" s="2305"/>
      <c r="D45" s="2305"/>
      <c r="E45" s="2305"/>
      <c r="F45" s="2305"/>
      <c r="G45" s="2305"/>
      <c r="H45" s="2305"/>
      <c r="I45" s="2305"/>
      <c r="J45" s="2305"/>
      <c r="K45" s="2305"/>
      <c r="L45" s="2305"/>
      <c r="M45" s="2305"/>
      <c r="N45" s="2305"/>
      <c r="O45" s="2305"/>
      <c r="P45" s="2305"/>
      <c r="Q45" s="2305"/>
    </row>
    <row r="46" spans="2:18" ht="19.5" customHeight="1">
      <c r="C46" s="144"/>
      <c r="D46" s="144"/>
      <c r="E46" s="144"/>
      <c r="F46" s="144"/>
      <c r="G46" s="144"/>
      <c r="H46" s="144"/>
      <c r="I46" s="144"/>
      <c r="J46" s="144"/>
      <c r="K46" s="144"/>
      <c r="L46" s="144"/>
      <c r="M46" s="144"/>
      <c r="N46" s="144"/>
      <c r="O46" s="144"/>
      <c r="P46" s="144"/>
      <c r="Q46" s="144"/>
    </row>
    <row r="47" spans="2:18" ht="18.75" customHeight="1">
      <c r="C47" s="2300"/>
      <c r="D47" s="2300"/>
      <c r="E47" s="2300"/>
      <c r="F47" s="2300"/>
      <c r="G47" s="2300"/>
      <c r="H47" s="144"/>
      <c r="I47" s="2300"/>
      <c r="J47" s="2300"/>
      <c r="K47" s="2300"/>
      <c r="L47" s="2300"/>
      <c r="M47" s="2300"/>
      <c r="N47" s="2300"/>
      <c r="O47" s="2300"/>
      <c r="P47" s="2300"/>
      <c r="Q47" s="2300"/>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15.75" customHeight="1"/>
    <row r="57" spans="2:21" ht="26.25" customHeight="1"/>
    <row r="59" spans="2:21" ht="10.5" customHeight="1">
      <c r="B59" s="2267" t="s">
        <v>713</v>
      </c>
      <c r="C59" s="2267"/>
      <c r="D59" s="2267"/>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0" t="s">
        <v>714</v>
      </c>
      <c r="C61" s="2310"/>
      <c r="D61" s="2310"/>
      <c r="E61" s="2310"/>
      <c r="F61" s="2310"/>
      <c r="G61" s="2310"/>
      <c r="H61" s="2310"/>
      <c r="I61" s="2310"/>
      <c r="J61" s="2310"/>
      <c r="K61" s="2310"/>
      <c r="L61" s="2310"/>
      <c r="M61" s="2310"/>
      <c r="N61" s="2310"/>
      <c r="O61" s="2310"/>
      <c r="P61" s="2310"/>
      <c r="Q61" s="2310"/>
      <c r="R61" s="2310"/>
    </row>
    <row r="62" spans="2:21" ht="18.75">
      <c r="B62" s="2310" t="s">
        <v>715</v>
      </c>
      <c r="C62" s="2310"/>
      <c r="D62" s="2310"/>
      <c r="E62" s="2310"/>
      <c r="F62" s="2310"/>
      <c r="G62" s="2310"/>
      <c r="H62" s="2310"/>
      <c r="I62" s="2310"/>
      <c r="J62" s="2310"/>
      <c r="K62" s="2310"/>
      <c r="L62" s="2310"/>
      <c r="M62" s="2310"/>
      <c r="N62" s="2310"/>
      <c r="O62" s="2310"/>
      <c r="P62" s="2310"/>
      <c r="Q62" s="2310"/>
      <c r="R62" s="2310"/>
    </row>
    <row r="63" spans="2:21" ht="23.25" customHeight="1">
      <c r="B63" s="2310" t="s">
        <v>716</v>
      </c>
      <c r="C63" s="2310"/>
      <c r="D63" s="2310"/>
      <c r="E63" s="2310"/>
      <c r="F63" s="2310"/>
      <c r="G63" s="2311">
        <f>'1) INTRODUCIR DATOS'!F114</f>
        <v>0</v>
      </c>
      <c r="H63" s="2310"/>
      <c r="I63" s="2310"/>
      <c r="J63" s="100"/>
      <c r="K63" s="100"/>
      <c r="L63" s="100"/>
      <c r="M63" s="100"/>
      <c r="N63" s="100"/>
      <c r="O63" s="100"/>
      <c r="P63" s="100"/>
      <c r="Q63" s="100"/>
      <c r="R63" s="100"/>
    </row>
    <row r="64" spans="2:21" ht="9.75" customHeight="1">
      <c r="B64" s="2304" t="s">
        <v>717</v>
      </c>
      <c r="C64" s="2304"/>
      <c r="D64" s="2304"/>
      <c r="E64" s="2304"/>
      <c r="F64" s="2304"/>
      <c r="G64" s="2304"/>
      <c r="H64" s="2304"/>
      <c r="I64" s="2304"/>
      <c r="J64" s="2304"/>
      <c r="K64" s="2304"/>
      <c r="L64" s="2304"/>
      <c r="M64" s="2304"/>
      <c r="N64" s="2304"/>
      <c r="O64" s="2304"/>
      <c r="P64" s="2304"/>
      <c r="Q64" s="2304"/>
      <c r="R64" s="2304"/>
    </row>
    <row r="65" spans="2:18" ht="23.25" customHeight="1">
      <c r="B65" s="2304"/>
      <c r="C65" s="2304"/>
      <c r="D65" s="2304"/>
      <c r="E65" s="2304"/>
      <c r="F65" s="2304"/>
      <c r="G65" s="2304"/>
      <c r="H65" s="2304"/>
      <c r="I65" s="2304"/>
      <c r="J65" s="2304"/>
      <c r="K65" s="2304"/>
      <c r="L65" s="2304"/>
      <c r="M65" s="2304"/>
      <c r="N65" s="2304"/>
      <c r="O65" s="2304"/>
      <c r="P65" s="2304"/>
      <c r="Q65" s="2304"/>
      <c r="R65" s="2304"/>
    </row>
    <row r="66" spans="2:18" ht="9.75" customHeight="1">
      <c r="B66" s="2304"/>
      <c r="C66" s="2304"/>
      <c r="D66" s="2304"/>
      <c r="E66" s="2304"/>
      <c r="F66" s="2304"/>
      <c r="G66" s="2304"/>
      <c r="H66" s="2304"/>
      <c r="I66" s="2304"/>
      <c r="J66" s="2304"/>
      <c r="K66" s="2304"/>
      <c r="L66" s="2304"/>
      <c r="M66" s="2304"/>
      <c r="N66" s="2304"/>
      <c r="O66" s="2304"/>
      <c r="P66" s="2304"/>
      <c r="Q66" s="2304"/>
      <c r="R66" s="2304"/>
    </row>
    <row r="67" spans="2:18" ht="23.25" customHeight="1">
      <c r="B67" s="2316" t="s">
        <v>718</v>
      </c>
      <c r="C67" s="2316"/>
      <c r="D67" s="2316"/>
      <c r="E67" s="2316"/>
      <c r="F67" s="2316"/>
      <c r="G67" s="2316"/>
      <c r="H67" s="2316"/>
      <c r="I67" s="2316">
        <f>'1) INTRODUCIR DATOS'!F74</f>
        <v>0</v>
      </c>
      <c r="J67" s="2316"/>
      <c r="K67" s="2316"/>
      <c r="L67" s="2316"/>
      <c r="M67" s="2316"/>
    </row>
    <row r="68" spans="2:18" ht="27" customHeight="1">
      <c r="B68" s="89" t="s">
        <v>719</v>
      </c>
      <c r="E68" s="2317">
        <f>'1) INTRODUCIR DATOS'!F82</f>
        <v>0</v>
      </c>
      <c r="F68" s="1816"/>
    </row>
    <row r="69" spans="2:18" ht="18.75" customHeight="1">
      <c r="B69" s="2310" t="s">
        <v>720</v>
      </c>
      <c r="C69" s="2310"/>
      <c r="D69" s="2310"/>
      <c r="E69" s="2310"/>
      <c r="F69" s="2310"/>
      <c r="G69" s="2310"/>
      <c r="H69" s="2310"/>
      <c r="I69" s="2310"/>
      <c r="J69" s="2310"/>
      <c r="K69" s="2310"/>
      <c r="L69" s="2310"/>
      <c r="M69" s="2310"/>
      <c r="N69" s="2310"/>
      <c r="O69" s="2310"/>
      <c r="P69" s="2310"/>
      <c r="Q69" s="2310"/>
      <c r="R69" s="2310"/>
    </row>
    <row r="70" spans="2:18" ht="12.75" customHeight="1">
      <c r="B70" s="2310" t="s">
        <v>721</v>
      </c>
      <c r="C70" s="2312"/>
      <c r="D70" s="2312"/>
      <c r="E70" s="2312"/>
      <c r="F70" s="2312"/>
      <c r="G70" s="2312"/>
      <c r="H70" s="2312"/>
      <c r="I70" s="2312"/>
      <c r="J70" s="2312"/>
      <c r="K70" s="2312"/>
      <c r="L70" s="2312"/>
      <c r="M70" s="2312"/>
      <c r="N70" s="2312"/>
      <c r="O70" s="2312"/>
      <c r="P70" s="2312"/>
      <c r="Q70" s="89"/>
    </row>
    <row r="71" spans="2:18" ht="18.75" customHeight="1">
      <c r="B71" s="2312"/>
      <c r="C71" s="2312"/>
      <c r="D71" s="2312"/>
      <c r="E71" s="2312"/>
      <c r="F71" s="2312"/>
      <c r="G71" s="2312"/>
      <c r="H71" s="2312"/>
      <c r="I71" s="2312"/>
      <c r="J71" s="2312"/>
      <c r="K71" s="2312"/>
      <c r="L71" s="2312"/>
      <c r="M71" s="2312"/>
      <c r="N71" s="2312"/>
      <c r="O71" s="2312"/>
      <c r="P71" s="2312"/>
    </row>
    <row r="72" spans="2:18" ht="18" customHeight="1">
      <c r="B72" s="2312"/>
      <c r="C72" s="2312"/>
      <c r="D72" s="2312"/>
      <c r="E72" s="2312"/>
      <c r="F72" s="2312"/>
      <c r="G72" s="2312"/>
      <c r="H72" s="2312"/>
      <c r="I72" s="2312"/>
      <c r="J72" s="2312"/>
      <c r="K72" s="2312"/>
      <c r="L72" s="2312"/>
      <c r="M72" s="2312"/>
      <c r="N72" s="2312"/>
      <c r="O72" s="2312"/>
      <c r="P72" s="2312"/>
    </row>
    <row r="73" spans="2:18" ht="18.75" customHeight="1">
      <c r="B73" s="2312"/>
      <c r="C73" s="2312"/>
      <c r="D73" s="2312"/>
      <c r="E73" s="2312"/>
      <c r="F73" s="2312"/>
      <c r="G73" s="2312"/>
      <c r="H73" s="2312"/>
      <c r="I73" s="2312"/>
      <c r="J73" s="2312"/>
      <c r="K73" s="2312"/>
      <c r="L73" s="2312"/>
      <c r="M73" s="2312"/>
      <c r="N73" s="2312"/>
      <c r="O73" s="2312"/>
      <c r="P73" s="2312"/>
      <c r="Q73" s="106"/>
    </row>
    <row r="74" spans="2:18" ht="18" customHeight="1">
      <c r="B74" s="2312"/>
      <c r="C74" s="2312"/>
      <c r="D74" s="2312"/>
      <c r="E74" s="2312"/>
      <c r="F74" s="2312"/>
      <c r="G74" s="2312"/>
      <c r="H74" s="2312"/>
      <c r="I74" s="2312"/>
      <c r="J74" s="2312"/>
      <c r="K74" s="2312"/>
      <c r="L74" s="2312"/>
      <c r="M74" s="2312"/>
      <c r="N74" s="2312"/>
      <c r="O74" s="2312"/>
      <c r="P74" s="2312"/>
    </row>
    <row r="75" spans="2:18" ht="18.75" customHeight="1">
      <c r="B75" s="2312"/>
      <c r="C75" s="2312"/>
      <c r="D75" s="2312"/>
      <c r="E75" s="2312"/>
      <c r="F75" s="2312"/>
      <c r="G75" s="2312"/>
      <c r="H75" s="2312"/>
      <c r="I75" s="2312"/>
      <c r="J75" s="2312"/>
      <c r="K75" s="2312"/>
      <c r="L75" s="2312"/>
      <c r="M75" s="2312"/>
      <c r="N75" s="2312"/>
      <c r="O75" s="2312"/>
      <c r="P75" s="2312"/>
      <c r="Q75" s="106"/>
    </row>
    <row r="76" spans="2:18" ht="18" customHeight="1">
      <c r="B76" s="2312"/>
      <c r="C76" s="2312"/>
      <c r="D76" s="2312"/>
      <c r="E76" s="2312"/>
      <c r="F76" s="2312"/>
      <c r="G76" s="2312"/>
      <c r="H76" s="2312"/>
      <c r="I76" s="2312"/>
      <c r="J76" s="2312"/>
      <c r="K76" s="2312"/>
      <c r="L76" s="2312"/>
      <c r="M76" s="2312"/>
      <c r="N76" s="2312"/>
      <c r="O76" s="2312"/>
      <c r="P76" s="2312"/>
    </row>
    <row r="77" spans="2:18" ht="18.75" customHeight="1">
      <c r="B77" s="2312"/>
      <c r="C77" s="2312"/>
      <c r="D77" s="2312"/>
      <c r="E77" s="2312"/>
      <c r="F77" s="2312"/>
      <c r="G77" s="2312"/>
      <c r="H77" s="2312"/>
      <c r="I77" s="2312"/>
      <c r="J77" s="2312"/>
      <c r="K77" s="2312"/>
      <c r="L77" s="2312"/>
      <c r="M77" s="2312"/>
      <c r="N77" s="2312"/>
      <c r="O77" s="2312"/>
      <c r="P77" s="2312"/>
      <c r="Q77" s="89"/>
    </row>
    <row r="78" spans="2:18" ht="18" customHeight="1">
      <c r="B78" s="2312"/>
      <c r="C78" s="2312"/>
      <c r="D78" s="2312"/>
      <c r="E78" s="2312"/>
      <c r="F78" s="2312"/>
      <c r="G78" s="2312"/>
      <c r="H78" s="2312"/>
      <c r="I78" s="2312"/>
      <c r="J78" s="2312"/>
      <c r="K78" s="2312"/>
      <c r="L78" s="2312"/>
      <c r="M78" s="2312"/>
      <c r="N78" s="2312"/>
      <c r="O78" s="2312"/>
      <c r="P78" s="2312"/>
    </row>
    <row r="79" spans="2:18" ht="18.75" customHeight="1">
      <c r="B79" s="2312"/>
      <c r="C79" s="2312"/>
      <c r="D79" s="2312"/>
      <c r="E79" s="2312"/>
      <c r="F79" s="2312"/>
      <c r="G79" s="2312"/>
      <c r="H79" s="2312"/>
      <c r="I79" s="2312"/>
      <c r="J79" s="2312"/>
      <c r="K79" s="2312"/>
      <c r="L79" s="2312"/>
      <c r="M79" s="2312"/>
      <c r="N79" s="2312"/>
      <c r="O79" s="2312"/>
      <c r="P79" s="2312"/>
      <c r="Q79" s="594"/>
    </row>
    <row r="80" spans="2:18" ht="18" customHeight="1">
      <c r="B80" s="2312"/>
      <c r="C80" s="2312"/>
      <c r="D80" s="2312"/>
      <c r="E80" s="2312"/>
      <c r="F80" s="2312"/>
      <c r="G80" s="2312"/>
      <c r="H80" s="2312"/>
      <c r="I80" s="2312"/>
      <c r="J80" s="2312"/>
      <c r="K80" s="2312"/>
      <c r="L80" s="2312"/>
      <c r="M80" s="2312"/>
      <c r="N80" s="2312"/>
      <c r="O80" s="2312"/>
      <c r="P80" s="2312"/>
    </row>
    <row r="81" spans="2:18" ht="18.75">
      <c r="B81" s="2312"/>
      <c r="C81" s="2312"/>
      <c r="D81" s="2312"/>
      <c r="E81" s="2312"/>
      <c r="F81" s="2312"/>
      <c r="G81" s="2312"/>
      <c r="H81" s="2312"/>
      <c r="I81" s="2312"/>
      <c r="J81" s="2312"/>
      <c r="K81" s="2312"/>
      <c r="L81" s="2312"/>
      <c r="M81" s="2312"/>
      <c r="N81" s="2312"/>
      <c r="O81" s="2312"/>
      <c r="P81" s="2312"/>
      <c r="Q81" s="112"/>
    </row>
    <row r="82" spans="2:18" ht="18.75" customHeight="1">
      <c r="B82" s="2312"/>
      <c r="C82" s="2312"/>
      <c r="D82" s="2312"/>
      <c r="E82" s="2312"/>
      <c r="F82" s="2312"/>
      <c r="G82" s="2312"/>
      <c r="H82" s="2312"/>
      <c r="I82" s="2312"/>
      <c r="J82" s="2312"/>
      <c r="K82" s="2312"/>
      <c r="L82" s="2312"/>
      <c r="M82" s="2312"/>
      <c r="N82" s="2312"/>
      <c r="O82" s="2312"/>
      <c r="P82" s="2312"/>
      <c r="Q82" s="112"/>
    </row>
    <row r="83" spans="2:18" ht="18.75" customHeight="1">
      <c r="B83" s="2312"/>
      <c r="C83" s="2312"/>
      <c r="D83" s="2312"/>
      <c r="E83" s="2312"/>
      <c r="F83" s="2312"/>
      <c r="G83" s="2312"/>
      <c r="H83" s="2312"/>
      <c r="I83" s="2312"/>
      <c r="J83" s="2312"/>
      <c r="K83" s="2312"/>
      <c r="L83" s="2312"/>
      <c r="M83" s="2312"/>
      <c r="N83" s="2312"/>
      <c r="O83" s="2312"/>
      <c r="P83" s="2312"/>
    </row>
    <row r="84" spans="2:18" ht="18.75" customHeight="1">
      <c r="B84" s="2312"/>
      <c r="C84" s="2312"/>
      <c r="D84" s="2312"/>
      <c r="E84" s="2312"/>
      <c r="F84" s="2312"/>
      <c r="G84" s="2312"/>
      <c r="H84" s="2312"/>
      <c r="I84" s="2312"/>
      <c r="J84" s="2312"/>
      <c r="K84" s="2312"/>
      <c r="L84" s="2312"/>
      <c r="M84" s="2312"/>
      <c r="N84" s="2312"/>
      <c r="O84" s="2312"/>
      <c r="P84" s="2312"/>
    </row>
    <row r="85" spans="2:18" ht="18" customHeight="1">
      <c r="C85" s="2302"/>
      <c r="D85" s="2302"/>
      <c r="E85" s="2302"/>
      <c r="F85" s="2302"/>
      <c r="G85" s="2302"/>
      <c r="H85" s="2302"/>
      <c r="I85" s="2302"/>
      <c r="J85" s="2302"/>
      <c r="K85" s="2302"/>
      <c r="L85" s="2302"/>
      <c r="M85" s="2302"/>
      <c r="N85" s="2302"/>
      <c r="O85" s="2302"/>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3"/>
      <c r="D93" s="2303"/>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4"/>
      <c r="D98" s="2304"/>
      <c r="E98" s="2304"/>
      <c r="F98" s="2304"/>
      <c r="G98" s="2304"/>
      <c r="H98" s="2304"/>
      <c r="I98" s="2304"/>
      <c r="J98" s="2304"/>
      <c r="K98" s="2304"/>
      <c r="L98" s="2304"/>
      <c r="M98" s="2304"/>
      <c r="N98" s="2304"/>
      <c r="O98" s="2304"/>
      <c r="P98" s="2304"/>
      <c r="Q98" s="2304"/>
    </row>
    <row r="99" spans="2:18" ht="15.75" customHeight="1">
      <c r="C99" s="2304"/>
      <c r="D99" s="2304"/>
      <c r="E99" s="2304"/>
      <c r="F99" s="2304"/>
      <c r="G99" s="2304"/>
      <c r="H99" s="2304"/>
      <c r="I99" s="2304"/>
      <c r="J99" s="2304"/>
      <c r="K99" s="2304"/>
      <c r="L99" s="2304"/>
      <c r="M99" s="2304"/>
      <c r="N99" s="2304"/>
      <c r="O99" s="2304"/>
      <c r="P99" s="2304"/>
      <c r="Q99" s="2304"/>
    </row>
    <row r="100" spans="2:18" ht="18.75" customHeight="1">
      <c r="C100" s="2305"/>
      <c r="D100" s="2305"/>
      <c r="E100" s="2305"/>
      <c r="F100" s="2305"/>
      <c r="G100" s="2305"/>
      <c r="H100" s="2305"/>
      <c r="I100" s="2305"/>
      <c r="J100" s="2305"/>
      <c r="K100" s="2305"/>
      <c r="L100" s="2305"/>
      <c r="M100" s="2305"/>
      <c r="N100" s="2305"/>
      <c r="O100" s="2305"/>
      <c r="P100" s="2305"/>
      <c r="Q100" s="2305"/>
    </row>
    <row r="101" spans="2:18" ht="19.5" customHeight="1">
      <c r="C101" s="2305"/>
      <c r="D101" s="2305"/>
      <c r="E101" s="2305"/>
      <c r="F101" s="2305"/>
      <c r="G101" s="2305"/>
      <c r="H101" s="2305"/>
      <c r="I101" s="2305"/>
      <c r="J101" s="2305"/>
      <c r="K101" s="2305"/>
      <c r="L101" s="2305"/>
      <c r="M101" s="2305"/>
      <c r="N101" s="2305"/>
      <c r="O101" s="2305"/>
      <c r="P101" s="2305"/>
      <c r="Q101" s="2305"/>
    </row>
    <row r="102" spans="2:18" ht="15.75">
      <c r="C102" s="144"/>
      <c r="D102" s="144"/>
      <c r="E102" s="144"/>
      <c r="F102" s="144"/>
      <c r="G102" s="144"/>
      <c r="H102" s="144"/>
      <c r="I102" s="144"/>
      <c r="J102" s="144"/>
      <c r="K102" s="144"/>
      <c r="L102" s="144"/>
      <c r="M102" s="144"/>
      <c r="N102" s="144"/>
      <c r="O102" s="144"/>
      <c r="P102" s="144"/>
      <c r="Q102" s="144"/>
    </row>
    <row r="103" spans="2:18" ht="15" customHeight="1">
      <c r="C103" s="2300"/>
      <c r="D103" s="2300"/>
      <c r="E103" s="2300"/>
      <c r="F103" s="2300"/>
      <c r="G103" s="2300"/>
      <c r="H103" s="144"/>
      <c r="I103" s="2300"/>
      <c r="J103" s="2300"/>
      <c r="K103" s="2300"/>
      <c r="L103" s="2300"/>
      <c r="M103" s="2300"/>
      <c r="N103" s="2300"/>
      <c r="O103" s="2300"/>
      <c r="P103" s="2300"/>
      <c r="Q103" s="2300"/>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1"/>
      <c r="C111" s="2301"/>
      <c r="D111" s="2301"/>
      <c r="E111" s="2301"/>
      <c r="F111" s="2301"/>
      <c r="G111" s="2301"/>
      <c r="H111" s="2301"/>
      <c r="I111" s="2301"/>
      <c r="J111" s="2301"/>
      <c r="K111" s="2301"/>
      <c r="L111" s="2301"/>
      <c r="M111" s="2301"/>
      <c r="N111" s="2301"/>
      <c r="O111" s="2301"/>
      <c r="P111" s="2301"/>
      <c r="Q111" s="2301"/>
      <c r="R111" s="2301"/>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26" t="s">
        <v>716</v>
      </c>
      <c r="C16" s="2326"/>
      <c r="D16" s="2326"/>
      <c r="E16" s="2326"/>
      <c r="F16" s="2326"/>
      <c r="G16" s="2324" t="str">
        <f>IF('1) INTRODUCIR DATOS'!F3="","",'1) INTRODUCIR DATOS'!F3)</f>
        <v>CODERCH</v>
      </c>
      <c r="H16" s="2324"/>
      <c r="I16" s="2324"/>
      <c r="J16" s="710"/>
      <c r="K16" s="2327" t="s">
        <v>779</v>
      </c>
      <c r="L16" s="2327"/>
      <c r="M16" s="2327"/>
      <c r="N16" s="2327"/>
      <c r="O16" s="2327"/>
      <c r="P16" s="2327"/>
      <c r="Q16" s="2327"/>
      <c r="R16" s="2327"/>
    </row>
    <row r="17" spans="2:18" ht="18.75" customHeight="1">
      <c r="B17" s="2325" t="s">
        <v>780</v>
      </c>
      <c r="C17" s="2325"/>
      <c r="D17" s="2325"/>
      <c r="E17" s="2325"/>
      <c r="F17" s="2325"/>
      <c r="G17" s="2325"/>
      <c r="H17" s="2325"/>
      <c r="I17" s="2325"/>
      <c r="J17" s="2325"/>
      <c r="K17" s="2325"/>
      <c r="L17" s="2325"/>
      <c r="M17" s="2325"/>
      <c r="N17" s="2325"/>
      <c r="O17" s="2325"/>
      <c r="P17" s="2325"/>
      <c r="Q17" s="2325"/>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0" t="str">
        <f>'1) INTRODUCIR DATOS'!F18&amp;" "&amp;'1) INTRODUCIR DATOS'!F19</f>
        <v>SANDERO [BI1] Stepway Expression 74kW (100CV) ECO-G [SMG MT 6WGS]</v>
      </c>
      <c r="J19" s="2320"/>
      <c r="K19" s="2320"/>
      <c r="L19" s="2320"/>
      <c r="M19" s="2320"/>
      <c r="N19" s="2320"/>
      <c r="O19" s="2320"/>
      <c r="P19" s="2320"/>
      <c r="Q19" s="2320"/>
      <c r="R19" s="2320"/>
    </row>
    <row r="20" spans="2:18" ht="39.75" customHeight="1">
      <c r="B20" s="2325" t="s">
        <v>782</v>
      </c>
      <c r="C20" s="2325"/>
      <c r="D20" s="2325"/>
      <c r="E20" s="2325"/>
      <c r="F20" s="2325"/>
      <c r="G20" s="2325"/>
      <c r="H20" s="2325"/>
      <c r="I20" s="2325"/>
      <c r="J20" s="2325"/>
      <c r="K20" s="2325"/>
      <c r="L20" s="2325"/>
      <c r="M20" s="2325"/>
      <c r="N20" s="2325"/>
      <c r="O20" s="2325"/>
      <c r="P20" s="2325"/>
      <c r="Q20" s="2325"/>
      <c r="R20" s="2325"/>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28" t="s">
        <v>772</v>
      </c>
      <c r="C22" s="2328"/>
      <c r="D22" s="2328"/>
      <c r="E22" s="2328"/>
      <c r="F22" s="2328"/>
      <c r="G22" s="2328"/>
      <c r="H22" s="2328"/>
      <c r="I22" s="2328"/>
      <c r="J22" s="2328"/>
      <c r="K22" s="2328"/>
      <c r="L22" s="2328"/>
      <c r="M22" s="2328"/>
      <c r="N22" s="2328"/>
      <c r="O22" s="2328"/>
      <c r="P22" s="2328"/>
      <c r="Q22" s="2328"/>
      <c r="R22" s="2328"/>
    </row>
    <row r="23" spans="2:18" ht="18" customHeight="1">
      <c r="B23" s="2321"/>
      <c r="C23" s="2321"/>
      <c r="D23" s="2321"/>
      <c r="E23" s="2321"/>
      <c r="F23" s="2321"/>
      <c r="G23" s="2321"/>
      <c r="H23" s="2321"/>
      <c r="I23" s="2321"/>
      <c r="J23" s="2321"/>
      <c r="K23" s="2321"/>
      <c r="L23" s="2321"/>
      <c r="M23" s="2321"/>
      <c r="N23" s="2321"/>
      <c r="O23" s="2321"/>
      <c r="P23" s="2321"/>
      <c r="Q23" s="2321"/>
      <c r="R23" s="2321"/>
    </row>
    <row r="24" spans="2:18" ht="18.75" customHeight="1">
      <c r="B24" s="2323" t="s">
        <v>773</v>
      </c>
      <c r="C24" s="2323"/>
      <c r="D24" s="2323"/>
      <c r="E24" s="2323"/>
      <c r="F24" s="2323"/>
      <c r="G24" s="2323"/>
      <c r="H24" s="2323"/>
      <c r="I24" s="2323"/>
      <c r="J24" s="2323"/>
      <c r="K24" s="2323"/>
      <c r="L24" s="2323"/>
      <c r="M24" s="2323"/>
      <c r="N24" s="2323"/>
      <c r="O24" s="2323"/>
      <c r="P24" s="2323"/>
      <c r="Q24" s="2323"/>
      <c r="R24" s="2323"/>
    </row>
    <row r="25" spans="2:18" ht="18" customHeight="1">
      <c r="B25" s="2323"/>
      <c r="C25" s="2323"/>
      <c r="D25" s="2323"/>
      <c r="E25" s="2323"/>
      <c r="F25" s="2323"/>
      <c r="G25" s="2323"/>
      <c r="H25" s="2323"/>
      <c r="I25" s="2323"/>
      <c r="J25" s="2323"/>
      <c r="K25" s="2323"/>
      <c r="L25" s="2323"/>
      <c r="M25" s="2323"/>
      <c r="N25" s="2323"/>
      <c r="O25" s="2323"/>
      <c r="P25" s="2323"/>
      <c r="Q25" s="2323"/>
      <c r="R25" s="2323"/>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2" t="s">
        <v>774</v>
      </c>
      <c r="C27" s="2322"/>
      <c r="D27" s="2322"/>
      <c r="E27" s="2322"/>
      <c r="F27" s="2322"/>
      <c r="G27" s="2322"/>
      <c r="H27" s="2322"/>
      <c r="I27" s="2322"/>
      <c r="J27" s="2322"/>
      <c r="K27" s="2322"/>
      <c r="L27" s="2322"/>
      <c r="M27" s="2322"/>
      <c r="N27" s="2322"/>
      <c r="O27" s="2322"/>
      <c r="P27" s="2322"/>
      <c r="Q27" s="2322"/>
      <c r="R27" s="2322"/>
    </row>
    <row r="28" spans="2:18" ht="18.75" customHeight="1">
      <c r="B28" s="2318" t="s">
        <v>783</v>
      </c>
      <c r="C28" s="2319"/>
      <c r="D28" s="2319"/>
      <c r="E28" s="2319"/>
      <c r="F28" s="2319"/>
      <c r="G28" s="2319"/>
      <c r="H28" s="2319"/>
      <c r="I28" s="2319"/>
      <c r="J28" s="2319"/>
      <c r="K28" s="2319"/>
      <c r="L28" s="2319"/>
      <c r="M28" s="2319"/>
      <c r="N28" s="2319"/>
      <c r="O28" s="2319"/>
      <c r="P28" s="2319"/>
      <c r="Q28" s="2319"/>
      <c r="R28" s="2319"/>
    </row>
    <row r="29" spans="2:18" ht="18.75" customHeight="1">
      <c r="B29" s="2319"/>
      <c r="C29" s="2319"/>
      <c r="D29" s="2319"/>
      <c r="E29" s="2319"/>
      <c r="F29" s="2319"/>
      <c r="G29" s="2319"/>
      <c r="H29" s="2319"/>
      <c r="I29" s="2319"/>
      <c r="J29" s="2319"/>
      <c r="K29" s="2319"/>
      <c r="L29" s="2319"/>
      <c r="M29" s="2319"/>
      <c r="N29" s="2319"/>
      <c r="O29" s="2319"/>
      <c r="P29" s="2319"/>
      <c r="Q29" s="2319"/>
      <c r="R29" s="2319"/>
    </row>
    <row r="30" spans="2:18" ht="17.2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3.5" customHeight="1">
      <c r="B32" s="2319"/>
      <c r="C32" s="2319"/>
      <c r="D32" s="2319"/>
      <c r="E32" s="2319"/>
      <c r="F32" s="2319"/>
      <c r="G32" s="2319"/>
      <c r="H32" s="2319"/>
      <c r="I32" s="2319"/>
      <c r="J32" s="2319"/>
      <c r="K32" s="2319"/>
      <c r="L32" s="2319"/>
      <c r="M32" s="2319"/>
      <c r="N32" s="2319"/>
      <c r="O32" s="2319"/>
      <c r="P32" s="2319"/>
      <c r="Q32" s="2319"/>
      <c r="R32" s="2319"/>
    </row>
    <row r="33" spans="2:18" ht="16.5" customHeight="1">
      <c r="B33" s="2319"/>
      <c r="C33" s="2319"/>
      <c r="D33" s="2319"/>
      <c r="E33" s="2319"/>
      <c r="F33" s="2319"/>
      <c r="G33" s="2319"/>
      <c r="H33" s="2319"/>
      <c r="I33" s="2319"/>
      <c r="J33" s="2319"/>
      <c r="K33" s="2319"/>
      <c r="L33" s="2319"/>
      <c r="M33" s="2319"/>
      <c r="N33" s="2319"/>
      <c r="O33" s="2319"/>
      <c r="P33" s="2319"/>
      <c r="Q33" s="2319"/>
      <c r="R33" s="2319"/>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1" t="s">
        <v>775</v>
      </c>
      <c r="C35" s="2321"/>
      <c r="D35" s="2321"/>
      <c r="E35" s="2321"/>
      <c r="F35" s="2321"/>
      <c r="G35" s="2321"/>
      <c r="H35" s="2321"/>
      <c r="I35" s="2321"/>
      <c r="J35" s="2321"/>
      <c r="K35" s="2321"/>
      <c r="L35" s="2321"/>
      <c r="M35" s="2321"/>
      <c r="N35" s="2321"/>
      <c r="O35" s="2321"/>
      <c r="P35" s="2321"/>
      <c r="Q35" s="2321"/>
      <c r="R35" s="2321"/>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1" t="s">
        <v>776</v>
      </c>
      <c r="C37" s="2321"/>
      <c r="D37" s="2321"/>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1" t="s">
        <v>777</v>
      </c>
      <c r="C39" s="2321"/>
      <c r="D39" s="2321"/>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29" t="s">
        <v>778</v>
      </c>
      <c r="C49" s="2329"/>
      <c r="D49" s="2329"/>
      <c r="E49" s="2329"/>
      <c r="F49" s="2329"/>
      <c r="G49" s="2329"/>
      <c r="H49" s="2329"/>
      <c r="I49" s="2329"/>
      <c r="J49" s="2329"/>
      <c r="K49" s="2329"/>
      <c r="L49" s="2329"/>
      <c r="M49" s="2329"/>
      <c r="N49" s="2329"/>
      <c r="O49" s="2329"/>
      <c r="P49" s="2329"/>
      <c r="Q49" s="2329"/>
      <c r="R49" s="2329"/>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26.25" customHeight="1">
      <c r="D56" s="2267"/>
      <c r="E56" s="2267"/>
      <c r="F56" s="2267"/>
    </row>
    <row r="57" spans="2:21" ht="31.5">
      <c r="B57" s="2331"/>
      <c r="C57" s="2331"/>
      <c r="D57" s="2331"/>
      <c r="E57" s="2331"/>
      <c r="F57" s="2331"/>
      <c r="G57" s="2331"/>
      <c r="H57" s="2331"/>
      <c r="I57" s="2331"/>
      <c r="J57" s="2331"/>
      <c r="K57" s="2331"/>
      <c r="L57" s="2331"/>
      <c r="M57" s="2331"/>
      <c r="N57" s="2331"/>
      <c r="O57" s="2331"/>
      <c r="P57" s="2331"/>
      <c r="Q57" s="2331"/>
      <c r="R57" s="2331"/>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2" t="s">
        <v>770</v>
      </c>
      <c r="C60" s="2332"/>
      <c r="D60" s="2332"/>
      <c r="E60" s="100"/>
      <c r="F60" s="100"/>
      <c r="G60" s="100"/>
      <c r="H60" s="100"/>
      <c r="I60" s="100"/>
      <c r="J60" s="100"/>
      <c r="K60" s="100"/>
      <c r="L60" s="100"/>
      <c r="M60" s="100"/>
      <c r="N60" s="100"/>
      <c r="O60" s="100"/>
      <c r="P60" s="100"/>
      <c r="Q60" s="100"/>
      <c r="R60" s="100"/>
    </row>
    <row r="61" spans="2:21" ht="21.75" customHeight="1">
      <c r="B61" s="2310"/>
      <c r="C61" s="2310"/>
      <c r="D61" s="2310"/>
      <c r="E61" s="2310"/>
      <c r="F61" s="2310"/>
      <c r="G61" s="2310"/>
      <c r="H61" s="2310"/>
      <c r="I61" s="2310"/>
      <c r="J61" s="2310"/>
      <c r="K61" s="2310"/>
      <c r="L61" s="2310"/>
      <c r="M61" s="2310"/>
      <c r="N61" s="2310"/>
      <c r="O61" s="2310"/>
      <c r="P61" s="2310"/>
      <c r="Q61" s="2310"/>
      <c r="R61" s="2310"/>
    </row>
    <row r="62" spans="2:21" ht="23.25" customHeight="1">
      <c r="B62" s="2330" t="s">
        <v>771</v>
      </c>
      <c r="C62" s="2330"/>
      <c r="D62" s="2330"/>
      <c r="E62" s="100"/>
      <c r="F62" s="100"/>
      <c r="G62" s="2311"/>
      <c r="H62" s="2310"/>
      <c r="I62" s="2310"/>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19" t="s">
        <v>714</v>
      </c>
      <c r="C65" s="2319"/>
      <c r="D65" s="2319"/>
      <c r="E65" s="2319"/>
      <c r="F65" s="2319"/>
      <c r="G65" s="2319"/>
      <c r="H65" s="2319"/>
      <c r="I65" s="2319"/>
      <c r="J65" s="2319"/>
      <c r="K65" s="2319"/>
      <c r="L65" s="2319"/>
      <c r="M65" s="2319"/>
      <c r="N65" s="2319"/>
      <c r="O65" s="2319"/>
      <c r="P65" s="2319"/>
      <c r="Q65" s="2319"/>
      <c r="R65" s="2319"/>
    </row>
    <row r="66" spans="2:18" ht="23.25" customHeight="1">
      <c r="B66" s="2319"/>
      <c r="C66" s="2319"/>
      <c r="D66" s="2319"/>
      <c r="E66" s="2319"/>
      <c r="F66" s="2319"/>
      <c r="G66" s="2319"/>
      <c r="H66" s="2319"/>
      <c r="I66" s="2319"/>
      <c r="J66" s="2319"/>
      <c r="K66" s="2319"/>
      <c r="L66" s="2319"/>
      <c r="M66" s="2319"/>
      <c r="N66" s="2319"/>
      <c r="O66" s="2319"/>
      <c r="P66" s="2319"/>
      <c r="Q66" s="2319"/>
      <c r="R66" s="2319"/>
    </row>
    <row r="67" spans="2:18" ht="27" customHeight="1">
      <c r="B67" s="710"/>
      <c r="C67" s="711"/>
      <c r="D67" s="711"/>
      <c r="E67" s="712"/>
      <c r="F67" s="711"/>
      <c r="G67" s="711"/>
      <c r="H67" s="711"/>
      <c r="I67" s="711"/>
      <c r="J67" s="711"/>
      <c r="K67" s="711"/>
      <c r="L67" s="711"/>
      <c r="M67" s="711"/>
      <c r="N67" s="711"/>
      <c r="O67" s="711"/>
      <c r="P67" s="711"/>
      <c r="Q67" s="711"/>
      <c r="R67" s="711"/>
    </row>
    <row r="68" spans="2:18">
      <c r="B68" s="2321" t="s">
        <v>715</v>
      </c>
      <c r="C68" s="2321"/>
      <c r="D68" s="2321"/>
      <c r="E68" s="2321"/>
      <c r="F68" s="2321"/>
      <c r="G68" s="2321"/>
      <c r="H68" s="2321"/>
      <c r="I68" s="2321"/>
      <c r="J68" s="2321"/>
      <c r="K68" s="2321"/>
      <c r="L68" s="2321"/>
      <c r="M68" s="2321"/>
      <c r="N68" s="2321"/>
      <c r="O68" s="2321"/>
      <c r="P68" s="2321"/>
      <c r="Q68" s="2321"/>
      <c r="R68" s="2321"/>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26" t="s">
        <v>716</v>
      </c>
      <c r="C71" s="2326"/>
      <c r="D71" s="2326"/>
      <c r="E71" s="2326"/>
      <c r="F71" s="2326"/>
      <c r="G71" s="2326" t="str">
        <f>IF('1) INTRODUCIR DATOS'!F3="","",'1) INTRODUCIR DATOS'!F3)</f>
        <v>CODERCH</v>
      </c>
      <c r="H71" s="2326"/>
      <c r="I71" s="2326"/>
      <c r="J71" s="2326"/>
      <c r="K71" s="2326"/>
      <c r="L71" s="89" t="s">
        <v>779</v>
      </c>
      <c r="M71" s="89"/>
      <c r="N71" s="89"/>
      <c r="O71" s="89"/>
      <c r="P71" s="89"/>
      <c r="Q71" s="89"/>
      <c r="R71" s="89"/>
    </row>
    <row r="72" spans="2:18" ht="18.75" customHeight="1">
      <c r="B72" s="2325" t="s">
        <v>780</v>
      </c>
      <c r="C72" s="2325"/>
      <c r="D72" s="2325"/>
      <c r="E72" s="2325"/>
      <c r="F72" s="2325"/>
      <c r="G72" s="2325"/>
      <c r="H72" s="2325"/>
      <c r="I72" s="2325"/>
      <c r="J72" s="2325"/>
      <c r="K72" s="2325"/>
      <c r="L72" s="2325"/>
      <c r="M72" s="2325"/>
      <c r="N72" s="2325"/>
      <c r="O72" s="2325"/>
      <c r="P72" s="2325"/>
      <c r="Q72" s="2325"/>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0" t="str">
        <f>'1) INTRODUCIR DATOS'!F18&amp;" "&amp;'1) INTRODUCIR DATOS'!F19</f>
        <v>SANDERO [BI1] Stepway Expression 74kW (100CV) ECO-G [SMG MT 6WGS]</v>
      </c>
      <c r="J74" s="2320"/>
      <c r="K74" s="2320"/>
      <c r="L74" s="2320"/>
      <c r="M74" s="2320"/>
      <c r="N74" s="2320"/>
      <c r="O74" s="2320"/>
      <c r="P74" s="2320"/>
      <c r="Q74" s="2320"/>
      <c r="R74" s="2320"/>
    </row>
    <row r="75" spans="2:18" ht="33.75" customHeight="1">
      <c r="B75" s="2325" t="s">
        <v>782</v>
      </c>
      <c r="C75" s="2325"/>
      <c r="D75" s="2325"/>
      <c r="E75" s="2325"/>
      <c r="F75" s="2325"/>
      <c r="G75" s="2325"/>
      <c r="H75" s="2325"/>
      <c r="I75" s="2325"/>
      <c r="J75" s="2325"/>
      <c r="K75" s="2325"/>
      <c r="L75" s="2325"/>
      <c r="M75" s="2325"/>
      <c r="N75" s="2325"/>
      <c r="O75" s="2325"/>
      <c r="P75" s="2325"/>
      <c r="Q75" s="2325"/>
      <c r="R75" s="2325"/>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28" t="s">
        <v>772</v>
      </c>
      <c r="C77" s="2328"/>
      <c r="D77" s="2328"/>
      <c r="E77" s="2328"/>
      <c r="F77" s="2328"/>
      <c r="G77" s="2328"/>
      <c r="H77" s="2328"/>
      <c r="I77" s="2328"/>
      <c r="J77" s="2328"/>
      <c r="K77" s="2328"/>
      <c r="L77" s="2328"/>
      <c r="M77" s="2328"/>
      <c r="N77" s="2328"/>
      <c r="O77" s="2328"/>
      <c r="P77" s="2328"/>
      <c r="Q77" s="2328"/>
      <c r="R77" s="2328"/>
    </row>
    <row r="78" spans="2:18" ht="18.75" customHeight="1">
      <c r="B78" s="2321"/>
      <c r="C78" s="2321"/>
      <c r="D78" s="2321"/>
      <c r="E78" s="2321"/>
      <c r="F78" s="2321"/>
      <c r="G78" s="2321"/>
      <c r="H78" s="2321"/>
      <c r="I78" s="2321"/>
      <c r="J78" s="2321"/>
      <c r="K78" s="2321"/>
      <c r="L78" s="2321"/>
      <c r="M78" s="2321"/>
      <c r="N78" s="2321"/>
      <c r="O78" s="2321"/>
      <c r="P78" s="2321"/>
      <c r="Q78" s="2321"/>
      <c r="R78" s="2321"/>
    </row>
    <row r="79" spans="2:18" ht="18" customHeight="1">
      <c r="B79" s="2323" t="s">
        <v>773</v>
      </c>
      <c r="C79" s="2323"/>
      <c r="D79" s="2323"/>
      <c r="E79" s="2323"/>
      <c r="F79" s="2323"/>
      <c r="G79" s="2323"/>
      <c r="H79" s="2323"/>
      <c r="I79" s="2323"/>
      <c r="J79" s="2323"/>
      <c r="K79" s="2323"/>
      <c r="L79" s="2323"/>
      <c r="M79" s="2323"/>
      <c r="N79" s="2323"/>
      <c r="O79" s="2323"/>
      <c r="P79" s="2323"/>
      <c r="Q79" s="2323"/>
      <c r="R79" s="2323"/>
    </row>
    <row r="80" spans="2:18">
      <c r="B80" s="2323"/>
      <c r="C80" s="2323"/>
      <c r="D80" s="2323"/>
      <c r="E80" s="2323"/>
      <c r="F80" s="2323"/>
      <c r="G80" s="2323"/>
      <c r="H80" s="2323"/>
      <c r="I80" s="2323"/>
      <c r="J80" s="2323"/>
      <c r="K80" s="2323"/>
      <c r="L80" s="2323"/>
      <c r="M80" s="2323"/>
      <c r="N80" s="2323"/>
      <c r="O80" s="2323"/>
      <c r="P80" s="2323"/>
      <c r="Q80" s="2323"/>
      <c r="R80" s="2323"/>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2" t="s">
        <v>774</v>
      </c>
      <c r="C82" s="2322"/>
      <c r="D82" s="2322"/>
      <c r="E82" s="2322"/>
      <c r="F82" s="2322"/>
      <c r="G82" s="2322"/>
      <c r="H82" s="2322"/>
      <c r="I82" s="2322"/>
      <c r="J82" s="2322"/>
      <c r="K82" s="2322"/>
      <c r="L82" s="2322"/>
      <c r="M82" s="2322"/>
      <c r="N82" s="2322"/>
      <c r="O82" s="2322"/>
      <c r="P82" s="2322"/>
      <c r="Q82" s="2322"/>
      <c r="R82" s="2322"/>
    </row>
    <row r="83" spans="2:18" ht="33.75" customHeight="1">
      <c r="B83" s="2318" t="s">
        <v>783</v>
      </c>
      <c r="C83" s="2319"/>
      <c r="D83" s="2319"/>
      <c r="E83" s="2319"/>
      <c r="F83" s="2319"/>
      <c r="G83" s="2319"/>
      <c r="H83" s="2319"/>
      <c r="I83" s="2319"/>
      <c r="J83" s="2319"/>
      <c r="K83" s="2319"/>
      <c r="L83" s="2319"/>
      <c r="M83" s="2319"/>
      <c r="N83" s="2319"/>
      <c r="O83" s="2319"/>
      <c r="P83" s="2319"/>
      <c r="Q83" s="2319"/>
      <c r="R83" s="2319"/>
    </row>
    <row r="84" spans="2:18" ht="18" customHeight="1">
      <c r="B84" s="2319"/>
      <c r="C84" s="2319"/>
      <c r="D84" s="2319"/>
      <c r="E84" s="2319"/>
      <c r="F84" s="2319"/>
      <c r="G84" s="2319"/>
      <c r="H84" s="2319"/>
      <c r="I84" s="2319"/>
      <c r="J84" s="2319"/>
      <c r="K84" s="2319"/>
      <c r="L84" s="2319"/>
      <c r="M84" s="2319"/>
      <c r="N84" s="2319"/>
      <c r="O84" s="2319"/>
      <c r="P84" s="2319"/>
      <c r="Q84" s="2319"/>
      <c r="R84" s="2319"/>
    </row>
    <row r="85" spans="2:18" ht="13.5" customHeight="1">
      <c r="B85" s="2319"/>
      <c r="C85" s="2319"/>
      <c r="D85" s="2319"/>
      <c r="E85" s="2319"/>
      <c r="F85" s="2319"/>
      <c r="G85" s="2319"/>
      <c r="H85" s="2319"/>
      <c r="I85" s="2319"/>
      <c r="J85" s="2319"/>
      <c r="K85" s="2319"/>
      <c r="L85" s="2319"/>
      <c r="M85" s="2319"/>
      <c r="N85" s="2319"/>
      <c r="O85" s="2319"/>
      <c r="P85" s="2319"/>
      <c r="Q85" s="2319"/>
      <c r="R85" s="2319"/>
    </row>
    <row r="86" spans="2:18" ht="13.5" customHeight="1">
      <c r="B86" s="2319"/>
      <c r="C86" s="2319"/>
      <c r="D86" s="2319"/>
      <c r="E86" s="2319"/>
      <c r="F86" s="2319"/>
      <c r="G86" s="2319"/>
      <c r="H86" s="2319"/>
      <c r="I86" s="2319"/>
      <c r="J86" s="2319"/>
      <c r="K86" s="2319"/>
      <c r="L86" s="2319"/>
      <c r="M86" s="2319"/>
      <c r="N86" s="2319"/>
      <c r="O86" s="2319"/>
      <c r="P86" s="2319"/>
      <c r="Q86" s="2319"/>
      <c r="R86" s="2319"/>
    </row>
    <row r="87" spans="2:18" ht="16.5" customHeight="1">
      <c r="B87" s="2319"/>
      <c r="C87" s="2319"/>
      <c r="D87" s="2319"/>
      <c r="E87" s="2319"/>
      <c r="F87" s="2319"/>
      <c r="G87" s="2319"/>
      <c r="H87" s="2319"/>
      <c r="I87" s="2319"/>
      <c r="J87" s="2319"/>
      <c r="K87" s="2319"/>
      <c r="L87" s="2319"/>
      <c r="M87" s="2319"/>
      <c r="N87" s="2319"/>
      <c r="O87" s="2319"/>
      <c r="P87" s="2319"/>
      <c r="Q87" s="2319"/>
      <c r="R87" s="2319"/>
    </row>
    <row r="88" spans="2:18" ht="9.75" customHeight="1">
      <c r="B88" s="2319"/>
      <c r="C88" s="2319"/>
      <c r="D88" s="2319"/>
      <c r="E88" s="2319"/>
      <c r="F88" s="2319"/>
      <c r="G88" s="2319"/>
      <c r="H88" s="2319"/>
      <c r="I88" s="2319"/>
      <c r="J88" s="2319"/>
      <c r="K88" s="2319"/>
      <c r="L88" s="2319"/>
      <c r="M88" s="2319"/>
      <c r="N88" s="2319"/>
      <c r="O88" s="2319"/>
      <c r="P88" s="2319"/>
      <c r="Q88" s="2319"/>
      <c r="R88" s="2319"/>
    </row>
    <row r="89" spans="2:18" ht="16.5" customHeight="1">
      <c r="B89" s="710"/>
      <c r="C89" s="711"/>
      <c r="D89" s="711"/>
      <c r="E89" s="715"/>
      <c r="F89" s="715"/>
      <c r="G89" s="715"/>
      <c r="H89" s="711"/>
      <c r="I89" s="716"/>
      <c r="J89" s="716"/>
      <c r="K89" s="716"/>
      <c r="L89" s="716"/>
      <c r="M89" s="716"/>
      <c r="N89" s="716"/>
      <c r="O89" s="717"/>
      <c r="P89" s="717"/>
      <c r="Q89" s="717"/>
      <c r="R89" s="711"/>
    </row>
    <row r="90" spans="2:18">
      <c r="B90" s="2321" t="s">
        <v>775</v>
      </c>
      <c r="C90" s="2321"/>
      <c r="D90" s="2321"/>
      <c r="E90" s="2321"/>
      <c r="F90" s="2321"/>
      <c r="G90" s="2321"/>
      <c r="H90" s="2321"/>
      <c r="I90" s="2321"/>
      <c r="J90" s="2321"/>
      <c r="K90" s="2321"/>
      <c r="L90" s="2321"/>
      <c r="M90" s="2321"/>
      <c r="N90" s="2321"/>
      <c r="O90" s="2321"/>
      <c r="P90" s="2321"/>
      <c r="Q90" s="2321"/>
      <c r="R90" s="2321"/>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1" t="s">
        <v>776</v>
      </c>
      <c r="C92" s="2321"/>
      <c r="D92" s="2321"/>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1" t="s">
        <v>777</v>
      </c>
      <c r="C94" s="2321"/>
      <c r="D94" s="2321"/>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29" t="s">
        <v>778</v>
      </c>
      <c r="C104" s="2329"/>
      <c r="D104" s="2329"/>
      <c r="E104" s="2329"/>
      <c r="F104" s="2329"/>
      <c r="G104" s="2329"/>
      <c r="H104" s="2329"/>
      <c r="I104" s="2329"/>
      <c r="J104" s="2329"/>
      <c r="K104" s="2329"/>
      <c r="L104" s="2329"/>
      <c r="M104" s="2329"/>
      <c r="N104" s="2329"/>
      <c r="O104" s="2329"/>
      <c r="P104" s="2329"/>
      <c r="Q104" s="2329"/>
      <c r="R104" s="2329"/>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1"/>
      <c r="C109" s="2301"/>
      <c r="D109" s="2301"/>
      <c r="E109" s="2301"/>
      <c r="F109" s="2301"/>
      <c r="G109" s="2301"/>
      <c r="H109" s="2301"/>
      <c r="I109" s="2301"/>
      <c r="J109" s="2301"/>
      <c r="K109" s="2301"/>
      <c r="L109" s="2301"/>
      <c r="M109" s="2301"/>
      <c r="N109" s="2301"/>
      <c r="O109" s="2301"/>
      <c r="P109" s="2301"/>
      <c r="Q109" s="2301"/>
      <c r="R109" s="2301"/>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1005</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1006</v>
      </c>
      <c r="G7" s="40"/>
      <c r="H7" s="40"/>
      <c r="Q7" s="40"/>
      <c r="R7" s="40"/>
      <c r="S7" s="40"/>
      <c r="T7" s="40"/>
      <c r="U7" s="40"/>
      <c r="V7" s="40"/>
      <c r="W7" s="40"/>
      <c r="X7" s="40"/>
      <c r="Y7" s="40"/>
      <c r="Z7" s="40"/>
    </row>
    <row r="8" spans="2:26" ht="16.5" customHeight="1">
      <c r="B8" s="1441"/>
      <c r="C8" s="36"/>
      <c r="D8" s="1259" t="s">
        <v>711</v>
      </c>
      <c r="E8" s="1260"/>
      <c r="F8" s="1261" t="s">
        <v>1007</v>
      </c>
      <c r="G8" s="40"/>
      <c r="H8" s="40"/>
      <c r="Q8" s="40"/>
      <c r="R8" s="40"/>
      <c r="S8" s="40"/>
      <c r="T8" s="40"/>
      <c r="U8" s="40"/>
      <c r="V8" s="40"/>
      <c r="W8" s="40"/>
      <c r="X8" s="40"/>
      <c r="Y8" s="40"/>
      <c r="Z8" s="40"/>
    </row>
    <row r="9" spans="2:26" ht="16.5" customHeight="1">
      <c r="B9" s="1441"/>
      <c r="C9" s="36"/>
      <c r="D9" s="1259" t="s">
        <v>712</v>
      </c>
      <c r="E9" s="1260"/>
      <c r="F9" s="1261"/>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617431119</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1009</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1012</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1013</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26" t="s">
        <v>716</v>
      </c>
      <c r="C15" s="2326"/>
      <c r="D15" s="2326"/>
      <c r="E15" s="2326"/>
      <c r="F15" s="2326"/>
      <c r="G15" s="2324" t="str">
        <f>IF('1) INTRODUCIR DATOS'!F3="","",'1) INTRODUCIR DATOS'!F3)</f>
        <v>CODERCH</v>
      </c>
      <c r="H15" s="2324"/>
      <c r="I15" s="2324"/>
      <c r="J15" s="710"/>
      <c r="K15" s="2327" t="s">
        <v>779</v>
      </c>
      <c r="L15" s="2327"/>
      <c r="M15" s="2327"/>
      <c r="N15" s="2327"/>
      <c r="O15" s="2327"/>
      <c r="P15" s="2327"/>
      <c r="Q15" s="2327"/>
      <c r="R15" s="2327"/>
    </row>
    <row r="16" spans="2:30" ht="18.75" customHeight="1">
      <c r="B16" s="2325" t="s">
        <v>780</v>
      </c>
      <c r="C16" s="2325"/>
      <c r="D16" s="2325"/>
      <c r="E16" s="2325"/>
      <c r="F16" s="2325"/>
      <c r="G16" s="2325"/>
      <c r="H16" s="2325"/>
      <c r="I16" s="2325"/>
      <c r="J16" s="2325"/>
      <c r="K16" s="2325"/>
      <c r="L16" s="2325"/>
      <c r="M16" s="2325"/>
      <c r="N16" s="2325"/>
      <c r="O16" s="2325"/>
      <c r="P16" s="2325"/>
      <c r="Q16" s="2325"/>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0" t="str">
        <f>'1) INTRODUCIR DATOS'!F18&amp;" "&amp;'1) INTRODUCIR DATOS'!F19</f>
        <v>SANDERO [BI1] Stepway Expression 74kW (100CV) ECO-G [SMG MT 6WGS]</v>
      </c>
      <c r="J18" s="2320"/>
      <c r="K18" s="2320"/>
      <c r="L18" s="2320"/>
      <c r="M18" s="2320"/>
      <c r="N18" s="2320"/>
      <c r="O18" s="2320"/>
      <c r="P18" s="2320"/>
      <c r="Q18" s="2320"/>
      <c r="R18" s="2320"/>
    </row>
    <row r="19" spans="2:18" ht="39.75" customHeight="1">
      <c r="B19" s="2325" t="s">
        <v>782</v>
      </c>
      <c r="C19" s="2325"/>
      <c r="D19" s="2325"/>
      <c r="E19" s="2325"/>
      <c r="F19" s="2325"/>
      <c r="G19" s="2325"/>
      <c r="H19" s="2325"/>
      <c r="I19" s="2325"/>
      <c r="J19" s="2325"/>
      <c r="K19" s="2325"/>
      <c r="L19" s="2325"/>
      <c r="M19" s="2325"/>
      <c r="N19" s="2325"/>
      <c r="O19" s="2325"/>
      <c r="P19" s="2325"/>
      <c r="Q19" s="2325"/>
      <c r="R19" s="2325"/>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28" t="s">
        <v>772</v>
      </c>
      <c r="C21" s="2328"/>
      <c r="D21" s="2328"/>
      <c r="E21" s="2328"/>
      <c r="F21" s="2328"/>
      <c r="G21" s="2328"/>
      <c r="H21" s="2328"/>
      <c r="I21" s="2328"/>
      <c r="J21" s="2328"/>
      <c r="K21" s="2328"/>
      <c r="L21" s="2328"/>
      <c r="M21" s="2328"/>
      <c r="N21" s="2328"/>
      <c r="O21" s="2328"/>
      <c r="P21" s="2328"/>
      <c r="Q21" s="2328"/>
      <c r="R21" s="2328"/>
    </row>
    <row r="22" spans="2:18" ht="18" customHeight="1">
      <c r="B22" s="2321"/>
      <c r="C22" s="2321"/>
      <c r="D22" s="2321"/>
      <c r="E22" s="2321"/>
      <c r="F22" s="2321"/>
      <c r="G22" s="2321"/>
      <c r="H22" s="2321"/>
      <c r="I22" s="2321"/>
      <c r="J22" s="2321"/>
      <c r="K22" s="2321"/>
      <c r="L22" s="2321"/>
      <c r="M22" s="2321"/>
      <c r="N22" s="2321"/>
      <c r="O22" s="2321"/>
      <c r="P22" s="2321"/>
      <c r="Q22" s="2321"/>
      <c r="R22" s="2321"/>
    </row>
    <row r="23" spans="2:18" ht="18.75" customHeight="1">
      <c r="B23" s="2323" t="s">
        <v>773</v>
      </c>
      <c r="C23" s="2323"/>
      <c r="D23" s="2323"/>
      <c r="E23" s="2323"/>
      <c r="F23" s="2323"/>
      <c r="G23" s="2323"/>
      <c r="H23" s="2323"/>
      <c r="I23" s="2323"/>
      <c r="J23" s="2323"/>
      <c r="K23" s="2323"/>
      <c r="L23" s="2323"/>
      <c r="M23" s="2323"/>
      <c r="N23" s="2323"/>
      <c r="O23" s="2323"/>
      <c r="P23" s="2323"/>
      <c r="Q23" s="2323"/>
      <c r="R23" s="2323"/>
    </row>
    <row r="24" spans="2:18" ht="18" customHeight="1">
      <c r="B24" s="2323"/>
      <c r="C24" s="2323"/>
      <c r="D24" s="2323"/>
      <c r="E24" s="2323"/>
      <c r="F24" s="2323"/>
      <c r="G24" s="2323"/>
      <c r="H24" s="2323"/>
      <c r="I24" s="2323"/>
      <c r="J24" s="2323"/>
      <c r="K24" s="2323"/>
      <c r="L24" s="2323"/>
      <c r="M24" s="2323"/>
      <c r="N24" s="2323"/>
      <c r="O24" s="2323"/>
      <c r="P24" s="2323"/>
      <c r="Q24" s="2323"/>
      <c r="R24" s="2323"/>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2" t="s">
        <v>774</v>
      </c>
      <c r="C26" s="2322"/>
      <c r="D26" s="2322"/>
      <c r="E26" s="2322"/>
      <c r="F26" s="2322"/>
      <c r="G26" s="2322"/>
      <c r="H26" s="2322"/>
      <c r="I26" s="2322"/>
      <c r="J26" s="2322"/>
      <c r="K26" s="2322"/>
      <c r="L26" s="2322"/>
      <c r="M26" s="2322"/>
      <c r="N26" s="2322"/>
      <c r="O26" s="2322"/>
      <c r="P26" s="2322"/>
      <c r="Q26" s="2322"/>
      <c r="R26" s="2322"/>
    </row>
    <row r="27" spans="2:18" ht="18.75" customHeight="1">
      <c r="B27" s="2318" t="s">
        <v>852</v>
      </c>
      <c r="C27" s="2319"/>
      <c r="D27" s="2319"/>
      <c r="E27" s="2319"/>
      <c r="F27" s="2319"/>
      <c r="G27" s="2319"/>
      <c r="H27" s="2319"/>
      <c r="I27" s="2319"/>
      <c r="J27" s="2319"/>
      <c r="K27" s="2319"/>
      <c r="L27" s="2319"/>
      <c r="M27" s="2319"/>
      <c r="N27" s="2319"/>
      <c r="O27" s="2319"/>
      <c r="P27" s="2319"/>
      <c r="Q27" s="2319"/>
      <c r="R27" s="2319"/>
    </row>
    <row r="28" spans="2:18" ht="18.75" customHeight="1">
      <c r="B28" s="2319"/>
      <c r="C28" s="2319"/>
      <c r="D28" s="2319"/>
      <c r="E28" s="2319"/>
      <c r="F28" s="2319"/>
      <c r="G28" s="2319"/>
      <c r="H28" s="2319"/>
      <c r="I28" s="2319"/>
      <c r="J28" s="2319"/>
      <c r="K28" s="2319"/>
      <c r="L28" s="2319"/>
      <c r="M28" s="2319"/>
      <c r="N28" s="2319"/>
      <c r="O28" s="2319"/>
      <c r="P28" s="2319"/>
      <c r="Q28" s="2319"/>
      <c r="R28" s="2319"/>
    </row>
    <row r="29" spans="2:18" ht="17.25" customHeight="1">
      <c r="B29" s="2319"/>
      <c r="C29" s="2319"/>
      <c r="D29" s="2319"/>
      <c r="E29" s="2319"/>
      <c r="F29" s="2319"/>
      <c r="G29" s="2319"/>
      <c r="H29" s="2319"/>
      <c r="I29" s="2319"/>
      <c r="J29" s="2319"/>
      <c r="K29" s="2319"/>
      <c r="L29" s="2319"/>
      <c r="M29" s="2319"/>
      <c r="N29" s="2319"/>
      <c r="O29" s="2319"/>
      <c r="P29" s="2319"/>
      <c r="Q29" s="2319"/>
      <c r="R29" s="2319"/>
    </row>
    <row r="30" spans="2:18" ht="13.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6.5" customHeight="1">
      <c r="B32" s="2319"/>
      <c r="C32" s="2319"/>
      <c r="D32" s="2319"/>
      <c r="E32" s="2319"/>
      <c r="F32" s="2319"/>
      <c r="G32" s="2319"/>
      <c r="H32" s="2319"/>
      <c r="I32" s="2319"/>
      <c r="J32" s="2319"/>
      <c r="K32" s="2319"/>
      <c r="L32" s="2319"/>
      <c r="M32" s="2319"/>
      <c r="N32" s="2319"/>
      <c r="O32" s="2319"/>
      <c r="P32" s="2319"/>
      <c r="Q32" s="2319"/>
      <c r="R32" s="2319"/>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1" t="s">
        <v>775</v>
      </c>
      <c r="C34" s="2321"/>
      <c r="D34" s="2321"/>
      <c r="E34" s="2321"/>
      <c r="F34" s="2321"/>
      <c r="G34" s="2321"/>
      <c r="H34" s="2321"/>
      <c r="I34" s="2321"/>
      <c r="J34" s="2321"/>
      <c r="K34" s="2321"/>
      <c r="L34" s="2321"/>
      <c r="M34" s="2321"/>
      <c r="N34" s="2321"/>
      <c r="O34" s="2321"/>
      <c r="P34" s="2321"/>
      <c r="Q34" s="2321"/>
      <c r="R34" s="2321"/>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1" t="s">
        <v>776</v>
      </c>
      <c r="C36" s="2321"/>
      <c r="D36" s="2321"/>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1" t="s">
        <v>777</v>
      </c>
      <c r="C38" s="2321"/>
      <c r="D38" s="2321"/>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29" t="s">
        <v>778</v>
      </c>
      <c r="C45" s="2329"/>
      <c r="D45" s="2329"/>
      <c r="E45" s="2329"/>
      <c r="F45" s="2329"/>
      <c r="G45" s="2329"/>
      <c r="H45" s="2329"/>
      <c r="I45" s="2329"/>
      <c r="J45" s="2329"/>
      <c r="K45" s="2329"/>
      <c r="L45" s="2329"/>
      <c r="M45" s="2329"/>
      <c r="N45" s="2329"/>
      <c r="O45" s="2329"/>
      <c r="P45" s="2329"/>
      <c r="Q45" s="2329"/>
      <c r="R45" s="2329"/>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1"/>
      <c r="C51" s="2301"/>
      <c r="D51" s="2301"/>
      <c r="E51" s="2301"/>
      <c r="F51" s="2301"/>
      <c r="G51" s="2301"/>
      <c r="H51" s="2301"/>
      <c r="I51" s="2301"/>
      <c r="J51" s="2301"/>
      <c r="K51" s="2301"/>
      <c r="L51" s="2301"/>
      <c r="M51" s="2301"/>
      <c r="N51" s="2301"/>
      <c r="O51" s="2301"/>
      <c r="P51" s="2301"/>
      <c r="Q51" s="2301"/>
      <c r="R51" s="2301"/>
    </row>
    <row r="52" spans="2:21" ht="26.25" customHeight="1">
      <c r="D52" s="2267"/>
      <c r="E52" s="2267"/>
      <c r="F52" s="2267"/>
    </row>
    <row r="53" spans="2:21" ht="31.5">
      <c r="B53" s="2331"/>
      <c r="C53" s="2331"/>
      <c r="D53" s="2331"/>
      <c r="E53" s="2331"/>
      <c r="F53" s="2331"/>
      <c r="G53" s="2331"/>
      <c r="H53" s="2331"/>
      <c r="I53" s="2331"/>
      <c r="J53" s="2331"/>
      <c r="K53" s="2331"/>
      <c r="L53" s="2331"/>
      <c r="M53" s="2331"/>
      <c r="N53" s="2331"/>
      <c r="O53" s="2331"/>
      <c r="P53" s="2331"/>
      <c r="Q53" s="2331"/>
      <c r="R53" s="2331"/>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3" t="str">
        <f>B5</f>
        <v>(LUGAR), 28/05/2017</v>
      </c>
      <c r="C56" s="2333"/>
      <c r="D56" s="2333"/>
      <c r="E56" s="100"/>
      <c r="F56" s="100"/>
      <c r="G56" s="100"/>
      <c r="H56" s="100"/>
      <c r="I56" s="100"/>
      <c r="J56" s="100"/>
      <c r="K56" s="100"/>
      <c r="L56" s="100"/>
      <c r="M56" s="100"/>
      <c r="N56" s="100"/>
      <c r="O56" s="100"/>
      <c r="P56" s="100"/>
      <c r="Q56" s="100"/>
      <c r="R56" s="100"/>
    </row>
    <row r="57" spans="2:21" ht="21.75" customHeight="1">
      <c r="B57" s="2310"/>
      <c r="C57" s="2310"/>
      <c r="D57" s="2310"/>
      <c r="E57" s="2310"/>
      <c r="F57" s="2310"/>
      <c r="G57" s="2310"/>
      <c r="H57" s="2310"/>
      <c r="I57" s="2310"/>
      <c r="J57" s="2310"/>
      <c r="K57" s="2310"/>
      <c r="L57" s="2310"/>
      <c r="M57" s="2310"/>
      <c r="N57" s="2310"/>
      <c r="O57" s="2310"/>
      <c r="P57" s="2310"/>
      <c r="Q57" s="2310"/>
      <c r="R57" s="2310"/>
    </row>
    <row r="58" spans="2:21" ht="23.25" customHeight="1">
      <c r="B58" s="2330" t="s">
        <v>771</v>
      </c>
      <c r="C58" s="2330"/>
      <c r="D58" s="2330"/>
      <c r="E58" s="100"/>
      <c r="F58" s="100"/>
      <c r="G58" s="2311"/>
      <c r="H58" s="2310"/>
      <c r="I58" s="2310"/>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19" t="s">
        <v>714</v>
      </c>
      <c r="C61" s="2319"/>
      <c r="D61" s="2319"/>
      <c r="E61" s="2319"/>
      <c r="F61" s="2319"/>
      <c r="G61" s="2319"/>
      <c r="H61" s="2319"/>
      <c r="I61" s="2319"/>
      <c r="J61" s="2319"/>
      <c r="K61" s="2319"/>
      <c r="L61" s="2319"/>
      <c r="M61" s="2319"/>
      <c r="N61" s="2319"/>
      <c r="O61" s="2319"/>
      <c r="P61" s="2319"/>
      <c r="Q61" s="2319"/>
      <c r="R61" s="2319"/>
    </row>
    <row r="62" spans="2:21" ht="23.25" customHeight="1">
      <c r="B62" s="2319"/>
      <c r="C62" s="2319"/>
      <c r="D62" s="2319"/>
      <c r="E62" s="2319"/>
      <c r="F62" s="2319"/>
      <c r="G62" s="2319"/>
      <c r="H62" s="2319"/>
      <c r="I62" s="2319"/>
      <c r="J62" s="2319"/>
      <c r="K62" s="2319"/>
      <c r="L62" s="2319"/>
      <c r="M62" s="2319"/>
      <c r="N62" s="2319"/>
      <c r="O62" s="2319"/>
      <c r="P62" s="2319"/>
      <c r="Q62" s="2319"/>
      <c r="R62" s="2319"/>
    </row>
    <row r="63" spans="2:21" ht="27" customHeight="1">
      <c r="B63" s="710"/>
      <c r="C63" s="711"/>
      <c r="D63" s="711"/>
      <c r="E63" s="712"/>
      <c r="F63" s="711"/>
      <c r="G63" s="711"/>
      <c r="H63" s="711"/>
      <c r="I63" s="711"/>
      <c r="J63" s="711"/>
      <c r="K63" s="711"/>
      <c r="L63" s="711"/>
      <c r="M63" s="711"/>
      <c r="N63" s="711"/>
      <c r="O63" s="711"/>
      <c r="P63" s="711"/>
      <c r="Q63" s="711"/>
      <c r="R63" s="711"/>
    </row>
    <row r="64" spans="2:21">
      <c r="B64" s="2321" t="s">
        <v>715</v>
      </c>
      <c r="C64" s="2321"/>
      <c r="D64" s="2321"/>
      <c r="E64" s="2321"/>
      <c r="F64" s="2321"/>
      <c r="G64" s="2321"/>
      <c r="H64" s="2321"/>
      <c r="I64" s="2321"/>
      <c r="J64" s="2321"/>
      <c r="K64" s="2321"/>
      <c r="L64" s="2321"/>
      <c r="M64" s="2321"/>
      <c r="N64" s="2321"/>
      <c r="O64" s="2321"/>
      <c r="P64" s="2321"/>
      <c r="Q64" s="2321"/>
      <c r="R64" s="2321"/>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26" t="s">
        <v>716</v>
      </c>
      <c r="C67" s="2326"/>
      <c r="D67" s="2326"/>
      <c r="E67" s="2326"/>
      <c r="F67" s="2326"/>
      <c r="G67" s="2326" t="str">
        <f>IF('1) INTRODUCIR DATOS'!F3="","",'1) INTRODUCIR DATOS'!F3)</f>
        <v>CODERCH</v>
      </c>
      <c r="H67" s="2326"/>
      <c r="I67" s="2326"/>
      <c r="J67" s="2326"/>
      <c r="K67" s="2326"/>
      <c r="L67" s="89" t="s">
        <v>779</v>
      </c>
      <c r="M67" s="89"/>
      <c r="N67" s="89"/>
      <c r="O67" s="89"/>
      <c r="P67" s="89"/>
      <c r="Q67" s="89"/>
      <c r="R67" s="89"/>
    </row>
    <row r="68" spans="2:18" ht="18.75" customHeight="1">
      <c r="B68" s="2325" t="s">
        <v>780</v>
      </c>
      <c r="C68" s="2325"/>
      <c r="D68" s="2325"/>
      <c r="E68" s="2325"/>
      <c r="F68" s="2325"/>
      <c r="G68" s="2325"/>
      <c r="H68" s="2325"/>
      <c r="I68" s="2325"/>
      <c r="J68" s="2325"/>
      <c r="K68" s="2325"/>
      <c r="L68" s="2325"/>
      <c r="M68" s="2325"/>
      <c r="N68" s="2325"/>
      <c r="O68" s="2325"/>
      <c r="P68" s="2325"/>
      <c r="Q68" s="2325"/>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0" t="str">
        <f>'1) INTRODUCIR DATOS'!F18&amp;" "&amp;'1) INTRODUCIR DATOS'!F19</f>
        <v>SANDERO [BI1] Stepway Expression 74kW (100CV) ECO-G [SMG MT 6WGS]</v>
      </c>
      <c r="J70" s="2320"/>
      <c r="K70" s="2320"/>
      <c r="L70" s="2320"/>
      <c r="M70" s="2320"/>
      <c r="N70" s="2320"/>
      <c r="O70" s="2320"/>
      <c r="P70" s="2320"/>
      <c r="Q70" s="2320"/>
      <c r="R70" s="2320"/>
    </row>
    <row r="71" spans="2:18" ht="33.75" customHeight="1">
      <c r="B71" s="2325" t="s">
        <v>782</v>
      </c>
      <c r="C71" s="2325"/>
      <c r="D71" s="2325"/>
      <c r="E71" s="2325"/>
      <c r="F71" s="2325"/>
      <c r="G71" s="2325"/>
      <c r="H71" s="2325"/>
      <c r="I71" s="2325"/>
      <c r="J71" s="2325"/>
      <c r="K71" s="2325"/>
      <c r="L71" s="2325"/>
      <c r="M71" s="2325"/>
      <c r="N71" s="2325"/>
      <c r="O71" s="2325"/>
      <c r="P71" s="2325"/>
      <c r="Q71" s="2325"/>
      <c r="R71" s="2325"/>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28" t="s">
        <v>772</v>
      </c>
      <c r="C73" s="2328"/>
      <c r="D73" s="2328"/>
      <c r="E73" s="2328"/>
      <c r="F73" s="2328"/>
      <c r="G73" s="2328"/>
      <c r="H73" s="2328"/>
      <c r="I73" s="2328"/>
      <c r="J73" s="2328"/>
      <c r="K73" s="2328"/>
      <c r="L73" s="2328"/>
      <c r="M73" s="2328"/>
      <c r="N73" s="2328"/>
      <c r="O73" s="2328"/>
      <c r="P73" s="2328"/>
      <c r="Q73" s="2328"/>
      <c r="R73" s="2328"/>
    </row>
    <row r="74" spans="2:18" ht="18.75" customHeight="1">
      <c r="B74" s="2321"/>
      <c r="C74" s="2321"/>
      <c r="D74" s="2321"/>
      <c r="E74" s="2321"/>
      <c r="F74" s="2321"/>
      <c r="G74" s="2321"/>
      <c r="H74" s="2321"/>
      <c r="I74" s="2321"/>
      <c r="J74" s="2321"/>
      <c r="K74" s="2321"/>
      <c r="L74" s="2321"/>
      <c r="M74" s="2321"/>
      <c r="N74" s="2321"/>
      <c r="O74" s="2321"/>
      <c r="P74" s="2321"/>
      <c r="Q74" s="2321"/>
      <c r="R74" s="2321"/>
    </row>
    <row r="75" spans="2:18" ht="18" customHeight="1">
      <c r="B75" s="2323" t="s">
        <v>773</v>
      </c>
      <c r="C75" s="2323"/>
      <c r="D75" s="2323"/>
      <c r="E75" s="2323"/>
      <c r="F75" s="2323"/>
      <c r="G75" s="2323"/>
      <c r="H75" s="2323"/>
      <c r="I75" s="2323"/>
      <c r="J75" s="2323"/>
      <c r="K75" s="2323"/>
      <c r="L75" s="2323"/>
      <c r="M75" s="2323"/>
      <c r="N75" s="2323"/>
      <c r="O75" s="2323"/>
      <c r="P75" s="2323"/>
      <c r="Q75" s="2323"/>
      <c r="R75" s="2323"/>
    </row>
    <row r="76" spans="2:18">
      <c r="B76" s="2323"/>
      <c r="C76" s="2323"/>
      <c r="D76" s="2323"/>
      <c r="E76" s="2323"/>
      <c r="F76" s="2323"/>
      <c r="G76" s="2323"/>
      <c r="H76" s="2323"/>
      <c r="I76" s="2323"/>
      <c r="J76" s="2323"/>
      <c r="K76" s="2323"/>
      <c r="L76" s="2323"/>
      <c r="M76" s="2323"/>
      <c r="N76" s="2323"/>
      <c r="O76" s="2323"/>
      <c r="P76" s="2323"/>
      <c r="Q76" s="2323"/>
      <c r="R76" s="2323"/>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2" t="s">
        <v>774</v>
      </c>
      <c r="C78" s="2322"/>
      <c r="D78" s="2322"/>
      <c r="E78" s="2322"/>
      <c r="F78" s="2322"/>
      <c r="G78" s="2322"/>
      <c r="H78" s="2322"/>
      <c r="I78" s="2322"/>
      <c r="J78" s="2322"/>
      <c r="K78" s="2322"/>
      <c r="L78" s="2322"/>
      <c r="M78" s="2322"/>
      <c r="N78" s="2322"/>
      <c r="O78" s="2322"/>
      <c r="P78" s="2322"/>
      <c r="Q78" s="2322"/>
      <c r="R78" s="2322"/>
    </row>
    <row r="79" spans="2:18" ht="33.75" customHeight="1">
      <c r="B79" s="2334" t="s">
        <v>852</v>
      </c>
      <c r="C79" s="2334"/>
      <c r="D79" s="2334"/>
      <c r="E79" s="2334"/>
      <c r="F79" s="2334"/>
      <c r="G79" s="2334"/>
      <c r="H79" s="2334"/>
      <c r="I79" s="2334"/>
      <c r="J79" s="2334"/>
      <c r="K79" s="2334"/>
      <c r="L79" s="2334"/>
      <c r="M79" s="2334"/>
      <c r="N79" s="2334"/>
      <c r="O79" s="2334"/>
      <c r="P79" s="2334"/>
      <c r="Q79" s="2334"/>
      <c r="R79" s="2334"/>
    </row>
    <row r="80" spans="2:18" ht="18" customHeight="1">
      <c r="B80" s="2334"/>
      <c r="C80" s="2334"/>
      <c r="D80" s="2334"/>
      <c r="E80" s="2334"/>
      <c r="F80" s="2334"/>
      <c r="G80" s="2334"/>
      <c r="H80" s="2334"/>
      <c r="I80" s="2334"/>
      <c r="J80" s="2334"/>
      <c r="K80" s="2334"/>
      <c r="L80" s="2334"/>
      <c r="M80" s="2334"/>
      <c r="N80" s="2334"/>
      <c r="O80" s="2334"/>
      <c r="P80" s="2334"/>
      <c r="Q80" s="2334"/>
      <c r="R80" s="2334"/>
    </row>
    <row r="81" spans="2:18" ht="13.5" customHeight="1">
      <c r="B81" s="2334"/>
      <c r="C81" s="2334"/>
      <c r="D81" s="2334"/>
      <c r="E81" s="2334"/>
      <c r="F81" s="2334"/>
      <c r="G81" s="2334"/>
      <c r="H81" s="2334"/>
      <c r="I81" s="2334"/>
      <c r="J81" s="2334"/>
      <c r="K81" s="2334"/>
      <c r="L81" s="2334"/>
      <c r="M81" s="2334"/>
      <c r="N81" s="2334"/>
      <c r="O81" s="2334"/>
      <c r="P81" s="2334"/>
      <c r="Q81" s="2334"/>
      <c r="R81" s="2334"/>
    </row>
    <row r="82" spans="2:18" ht="13.5" customHeight="1">
      <c r="B82" s="2334"/>
      <c r="C82" s="2334"/>
      <c r="D82" s="2334"/>
      <c r="E82" s="2334"/>
      <c r="F82" s="2334"/>
      <c r="G82" s="2334"/>
      <c r="H82" s="2334"/>
      <c r="I82" s="2334"/>
      <c r="J82" s="2334"/>
      <c r="K82" s="2334"/>
      <c r="L82" s="2334"/>
      <c r="M82" s="2334"/>
      <c r="N82" s="2334"/>
      <c r="O82" s="2334"/>
      <c r="P82" s="2334"/>
      <c r="Q82" s="2334"/>
      <c r="R82" s="2334"/>
    </row>
    <row r="83" spans="2:18" ht="16.5" customHeight="1">
      <c r="B83" s="710"/>
      <c r="C83" s="711"/>
      <c r="D83" s="711"/>
      <c r="E83" s="715"/>
      <c r="F83" s="715"/>
      <c r="G83" s="715"/>
      <c r="H83" s="711"/>
      <c r="I83" s="716"/>
      <c r="J83" s="716"/>
      <c r="K83" s="716"/>
      <c r="L83" s="716"/>
      <c r="M83" s="716"/>
      <c r="N83" s="716"/>
      <c r="O83" s="717"/>
      <c r="P83" s="717"/>
      <c r="Q83" s="717"/>
      <c r="R83" s="711"/>
    </row>
    <row r="84" spans="2:18">
      <c r="B84" s="2321" t="s">
        <v>775</v>
      </c>
      <c r="C84" s="2321"/>
      <c r="D84" s="2321"/>
      <c r="E84" s="2321"/>
      <c r="F84" s="2321"/>
      <c r="G84" s="2321"/>
      <c r="H84" s="2321"/>
      <c r="I84" s="2321"/>
      <c r="J84" s="2321"/>
      <c r="K84" s="2321"/>
      <c r="L84" s="2321"/>
      <c r="M84" s="2321"/>
      <c r="N84" s="2321"/>
      <c r="O84" s="2321"/>
      <c r="P84" s="2321"/>
      <c r="Q84" s="2321"/>
      <c r="R84" s="2321"/>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1" t="s">
        <v>776</v>
      </c>
      <c r="C86" s="2321"/>
      <c r="D86" s="2321"/>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1" t="s">
        <v>777</v>
      </c>
      <c r="C88" s="2321"/>
      <c r="D88" s="2321"/>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29" t="s">
        <v>778</v>
      </c>
      <c r="C95" s="2329"/>
      <c r="D95" s="2329"/>
      <c r="E95" s="2329"/>
      <c r="F95" s="2329"/>
      <c r="G95" s="2329"/>
      <c r="H95" s="2329"/>
      <c r="I95" s="2329"/>
      <c r="J95" s="2329"/>
      <c r="K95" s="2329"/>
      <c r="L95" s="2329"/>
      <c r="M95" s="2329"/>
      <c r="N95" s="2329"/>
      <c r="O95" s="2329"/>
      <c r="P95" s="2329"/>
      <c r="Q95" s="2329"/>
      <c r="R95" s="2329"/>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1"/>
      <c r="C100" s="2301"/>
      <c r="D100" s="2301"/>
      <c r="E100" s="2301"/>
      <c r="F100" s="2301"/>
      <c r="G100" s="2301"/>
      <c r="H100" s="2301"/>
      <c r="I100" s="2301"/>
      <c r="J100" s="2301"/>
      <c r="K100" s="2301"/>
      <c r="L100" s="2301"/>
      <c r="M100" s="2301"/>
      <c r="N100" s="2301"/>
      <c r="O100" s="2301"/>
      <c r="P100" s="2301"/>
      <c r="Q100" s="2301"/>
      <c r="R100" s="2301"/>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5" t="str">
        <f>IF('1) INTRODUCIR DATOS'!F8="","",'1) INTRODUCIR DATOS'!F8)</f>
        <v>RUIZ</v>
      </c>
      <c r="H43" s="2335"/>
      <c r="I43" s="2335"/>
      <c r="J43" s="2335"/>
      <c r="K43" s="2335"/>
      <c r="L43" s="2335"/>
      <c r="M43" s="2335"/>
      <c r="N43" s="2335"/>
      <c r="O43" s="2335"/>
      <c r="P43" s="2335"/>
      <c r="Q43" s="2335"/>
      <c r="R43" s="586"/>
    </row>
    <row r="44" spans="6:18" ht="75.75" customHeight="1">
      <c r="F44" s="481" t="s">
        <v>506</v>
      </c>
      <c r="G44" s="2335" t="str">
        <f>IF('1) INTRODUCIR DATOS'!F18="","",'1) INTRODUCIR DATOS'!F18)</f>
        <v>SANDERO [BI1]</v>
      </c>
      <c r="H44" s="2335"/>
      <c r="I44" s="2335"/>
      <c r="J44" s="2335"/>
      <c r="K44" s="2335"/>
      <c r="L44" s="2335"/>
      <c r="M44" s="2335"/>
      <c r="N44" s="2335"/>
      <c r="O44" s="2335"/>
      <c r="P44" s="2335"/>
      <c r="Q44" s="2335"/>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36" t="str">
        <f>IF('1) INTRODUCIR DATOS'!F26="","",'1) INTRODUCIR DATOS'!F26)</f>
        <v/>
      </c>
      <c r="H46" s="1713"/>
      <c r="I46" s="1713"/>
      <c r="J46" s="1713"/>
      <c r="K46" s="525" t="s">
        <v>551</v>
      </c>
      <c r="L46" s="525"/>
      <c r="M46" s="525"/>
      <c r="N46" s="525"/>
      <c r="O46" s="2337"/>
      <c r="P46" s="2337"/>
      <c r="Q46" s="2337"/>
      <c r="R46" s="2337"/>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39" t="str">
        <f>IF('1) INTRODUCIR DATOS'!F8="","",'1) INTRODUCIR DATOS'!F8)</f>
        <v>RUIZ</v>
      </c>
      <c r="E31" s="2339"/>
      <c r="F31" s="2339"/>
      <c r="G31" s="2339"/>
      <c r="H31" s="2339"/>
      <c r="I31" s="2339"/>
      <c r="J31" s="2339"/>
      <c r="K31" s="2339"/>
      <c r="L31" s="2339"/>
      <c r="M31" s="2339"/>
      <c r="N31" s="2339"/>
      <c r="O31" s="2339"/>
      <c r="P31" s="2339"/>
      <c r="Q31" s="2339"/>
      <c r="R31" s="2339"/>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38" t="s">
        <v>851</v>
      </c>
      <c r="E33" s="2338"/>
      <c r="F33" s="2338"/>
      <c r="G33" s="2338"/>
      <c r="H33" s="2338"/>
      <c r="I33" s="2338"/>
      <c r="J33" s="2338"/>
      <c r="K33" s="2338"/>
      <c r="L33" s="2338"/>
      <c r="M33" s="2338"/>
      <c r="N33" s="2338"/>
      <c r="O33" s="2338"/>
      <c r="P33" s="2338"/>
      <c r="Q33" s="2338"/>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5" t="str">
        <f>'1) INTRODUCIR DATOS'!F8&amp;" "&amp;'1) INTRODUCIR DATOS'!F9</f>
        <v xml:space="preserve">RUIZ </v>
      </c>
      <c r="G6" s="2375"/>
      <c r="H6" s="2375"/>
      <c r="I6" s="2374" t="s">
        <v>729</v>
      </c>
      <c r="J6" s="2374"/>
      <c r="K6" s="2374"/>
      <c r="L6" s="805"/>
      <c r="M6" s="2370" t="str">
        <f>'1) INTRODUCIR DATOS'!F7</f>
        <v xml:space="preserve">GUMERSINDO </v>
      </c>
      <c r="N6" s="2370"/>
      <c r="O6" s="2370"/>
      <c r="P6" s="2370"/>
      <c r="Q6" s="2370"/>
      <c r="R6" s="2370"/>
      <c r="S6" s="2370"/>
      <c r="T6" s="2370"/>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76" t="str">
        <f>IF('1) INTRODUCIR DATOS'!F18="","",'1) INTRODUCIR DATOS'!F18)</f>
        <v>SANDERO [BI1]</v>
      </c>
      <c r="G8" s="2376"/>
      <c r="H8" s="2376"/>
      <c r="I8" s="2374" t="s">
        <v>337</v>
      </c>
      <c r="J8" s="2374"/>
      <c r="K8" s="2374"/>
      <c r="L8" s="805"/>
      <c r="M8" s="2370" t="str">
        <f>IF('1) INTRODUCIR DATOS'!F21="","",'1) INTRODUCIR DATOS'!F21)</f>
        <v/>
      </c>
      <c r="N8" s="2370"/>
      <c r="O8" s="2370"/>
      <c r="P8" s="2370"/>
      <c r="Q8" s="2370"/>
      <c r="R8" s="2370"/>
      <c r="S8" s="2370"/>
      <c r="T8" s="2370"/>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2" t="s">
        <v>838</v>
      </c>
      <c r="D10" s="2342"/>
      <c r="E10" s="2342"/>
      <c r="F10" s="2342"/>
      <c r="G10" s="2341" t="str">
        <f>IF('1) INTRODUCIR DATOS'!F26="","",'1) INTRODUCIR DATOS'!F26)</f>
        <v/>
      </c>
      <c r="H10" s="2341"/>
      <c r="I10" s="806"/>
      <c r="J10" s="2377" t="s">
        <v>839</v>
      </c>
      <c r="K10" s="2377"/>
      <c r="L10" s="806"/>
      <c r="M10" s="2357"/>
      <c r="N10" s="2357"/>
      <c r="O10" s="2357"/>
      <c r="P10" s="2357"/>
      <c r="Q10" s="2357"/>
      <c r="R10" s="2357"/>
      <c r="S10" s="2357"/>
      <c r="T10" s="2357"/>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3" t="s">
        <v>823</v>
      </c>
      <c r="M17" s="2353"/>
      <c r="N17" s="2353"/>
      <c r="O17" s="2353"/>
      <c r="P17" s="2353"/>
      <c r="Q17" s="2353"/>
      <c r="R17" s="2353"/>
      <c r="S17" s="2353"/>
      <c r="T17" s="2353"/>
      <c r="U17" s="2353"/>
      <c r="V17" s="2353"/>
      <c r="W17" s="2353"/>
      <c r="X17" s="786"/>
      <c r="Y17" s="786"/>
      <c r="Z17" s="786"/>
      <c r="AA17" s="786"/>
      <c r="AB17" s="786"/>
    </row>
    <row r="18" spans="2:28" ht="25.9" customHeight="1">
      <c r="D18" s="770"/>
      <c r="E18" s="2354" t="s">
        <v>846</v>
      </c>
      <c r="F18" s="2354"/>
      <c r="G18" s="2354"/>
      <c r="H18" s="2354"/>
      <c r="I18" s="763"/>
      <c r="J18" s="737"/>
      <c r="K18" s="737"/>
      <c r="L18" s="2355" t="s">
        <v>824</v>
      </c>
      <c r="M18" s="2355"/>
      <c r="N18" s="2355"/>
      <c r="O18" s="2355"/>
      <c r="P18" s="2355"/>
      <c r="Q18" s="2355"/>
      <c r="R18" s="2355"/>
      <c r="S18" s="2355"/>
      <c r="T18" s="2355"/>
      <c r="U18" s="2355"/>
      <c r="V18" s="2355"/>
      <c r="W18" s="2355"/>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2" t="s">
        <v>844</v>
      </c>
      <c r="M20" s="2372"/>
      <c r="N20" s="2372"/>
      <c r="O20" s="2372"/>
      <c r="P20" s="2372"/>
      <c r="Q20" s="2372"/>
      <c r="R20" s="2372"/>
      <c r="S20" s="2372"/>
      <c r="T20" s="2372"/>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5" t="s">
        <v>845</v>
      </c>
      <c r="M22" s="2355"/>
      <c r="N22" s="2355"/>
      <c r="O22" s="2355"/>
      <c r="P22" s="2355"/>
      <c r="Q22" s="2355"/>
      <c r="R22" s="2355"/>
      <c r="S22" s="2355"/>
      <c r="T22" s="2355"/>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67" t="s">
        <v>832</v>
      </c>
      <c r="F24" s="2367"/>
      <c r="G24" s="2367"/>
      <c r="H24" s="2367"/>
      <c r="I24" s="766"/>
      <c r="J24" s="760"/>
      <c r="K24" s="589"/>
      <c r="L24" s="2373" t="s">
        <v>831</v>
      </c>
      <c r="M24" s="2373"/>
      <c r="N24" s="2373"/>
      <c r="O24" s="2373"/>
      <c r="P24" s="2373"/>
      <c r="Q24" s="2373"/>
      <c r="R24" s="2373"/>
      <c r="S24" s="2373"/>
      <c r="T24" s="2373"/>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2"/>
      <c r="E31" s="2352"/>
      <c r="F31" s="2352"/>
      <c r="G31" s="2352"/>
      <c r="H31" s="2352"/>
      <c r="I31" s="2352"/>
      <c r="J31" s="2352"/>
      <c r="K31" s="2352"/>
      <c r="L31" s="2352"/>
      <c r="M31" s="2352"/>
      <c r="N31" s="2352"/>
      <c r="O31" s="2352"/>
      <c r="P31" s="2352"/>
      <c r="Q31" s="2352"/>
      <c r="R31" s="2352"/>
      <c r="S31" s="2352"/>
      <c r="T31" s="2352"/>
      <c r="U31" s="820"/>
      <c r="V31" s="820"/>
      <c r="W31" s="820"/>
    </row>
    <row r="32" spans="2:28" ht="16.5" customHeight="1">
      <c r="D32" s="2352"/>
      <c r="E32" s="2352"/>
      <c r="F32" s="2352"/>
      <c r="G32" s="2352"/>
      <c r="H32" s="2352"/>
      <c r="I32" s="2352"/>
      <c r="J32" s="2352"/>
      <c r="K32" s="2352"/>
      <c r="L32" s="2352"/>
      <c r="M32" s="2352"/>
      <c r="N32" s="2352"/>
      <c r="O32" s="2352"/>
      <c r="P32" s="2352"/>
      <c r="Q32" s="2352"/>
      <c r="R32" s="2352"/>
      <c r="S32" s="2352"/>
      <c r="T32" s="2352"/>
      <c r="U32" s="820"/>
      <c r="V32" s="820"/>
      <c r="W32" s="820"/>
    </row>
    <row r="33" spans="2:25" ht="16.5" customHeight="1">
      <c r="D33" s="2352"/>
      <c r="E33" s="2352"/>
      <c r="F33" s="2352"/>
      <c r="G33" s="2352"/>
      <c r="H33" s="2352"/>
      <c r="I33" s="2352"/>
      <c r="J33" s="2352"/>
      <c r="K33" s="2352"/>
      <c r="L33" s="2352"/>
      <c r="M33" s="2352"/>
      <c r="N33" s="2352"/>
      <c r="O33" s="2352"/>
      <c r="P33" s="2352"/>
      <c r="Q33" s="2352"/>
      <c r="R33" s="2352"/>
      <c r="S33" s="2352"/>
      <c r="T33" s="2352"/>
      <c r="U33" s="820"/>
      <c r="V33" s="820"/>
      <c r="W33" s="820"/>
    </row>
    <row r="34" spans="2:25" ht="18.75" customHeight="1">
      <c r="B34" s="121"/>
      <c r="C34" s="121"/>
      <c r="D34" s="2352"/>
      <c r="E34" s="2352"/>
      <c r="F34" s="2352"/>
      <c r="G34" s="2352"/>
      <c r="H34" s="2352"/>
      <c r="I34" s="2352"/>
      <c r="J34" s="2352"/>
      <c r="K34" s="2352"/>
      <c r="L34" s="2352"/>
      <c r="M34" s="2352"/>
      <c r="N34" s="2352"/>
      <c r="O34" s="2352"/>
      <c r="P34" s="2352"/>
      <c r="Q34" s="2352"/>
      <c r="R34" s="2352"/>
      <c r="S34" s="2352"/>
      <c r="T34" s="2352"/>
      <c r="U34" s="820"/>
      <c r="V34" s="820"/>
      <c r="W34" s="820"/>
    </row>
    <row r="35" spans="2:25" ht="15.75" customHeight="1">
      <c r="D35" s="2352"/>
      <c r="E35" s="2352"/>
      <c r="F35" s="2352"/>
      <c r="G35" s="2352"/>
      <c r="H35" s="2352"/>
      <c r="I35" s="2352"/>
      <c r="J35" s="2352"/>
      <c r="K35" s="2352"/>
      <c r="L35" s="2352"/>
      <c r="M35" s="2352"/>
      <c r="N35" s="2352"/>
      <c r="O35" s="2352"/>
      <c r="P35" s="2352"/>
      <c r="Q35" s="2352"/>
      <c r="R35" s="2352"/>
      <c r="S35" s="2352"/>
      <c r="T35" s="2352"/>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68" t="s">
        <v>880</v>
      </c>
      <c r="E39" s="2368"/>
      <c r="F39" s="2368"/>
      <c r="G39" s="2368"/>
      <c r="H39" s="2368"/>
      <c r="I39" s="2368"/>
      <c r="J39" s="2368"/>
      <c r="K39" s="2368"/>
      <c r="L39" s="2368"/>
      <c r="M39" s="2368"/>
      <c r="N39" s="2368"/>
      <c r="O39" s="2368"/>
      <c r="P39" s="2368"/>
      <c r="Q39" s="2368"/>
      <c r="R39" s="2368"/>
      <c r="S39" s="2368"/>
      <c r="T39" s="2368"/>
      <c r="U39" s="2368"/>
      <c r="V39" s="795"/>
    </row>
    <row r="40" spans="2:25" ht="15.75" customHeight="1">
      <c r="D40" s="2343" t="s">
        <v>841</v>
      </c>
      <c r="E40" s="2344"/>
      <c r="F40" s="2344"/>
      <c r="G40" s="2345"/>
      <c r="H40" s="706"/>
      <c r="I40" s="706"/>
      <c r="J40" s="2343" t="s">
        <v>842</v>
      </c>
      <c r="K40" s="2344"/>
      <c r="L40" s="2344"/>
      <c r="M40" s="2344"/>
      <c r="N40" s="2344"/>
      <c r="O40" s="2344"/>
      <c r="P40" s="2344"/>
      <c r="Q40" s="2344"/>
      <c r="R40" s="2344"/>
      <c r="S40" s="2345"/>
      <c r="T40" s="813"/>
    </row>
    <row r="41" spans="2:25" ht="10.5" customHeight="1">
      <c r="D41" s="810"/>
      <c r="E41" s="436"/>
      <c r="F41" s="436"/>
      <c r="G41" s="811"/>
      <c r="H41" s="436"/>
      <c r="I41" s="436"/>
      <c r="J41" s="2346"/>
      <c r="K41" s="2347"/>
      <c r="L41" s="2347"/>
      <c r="M41" s="2347"/>
      <c r="N41" s="2347"/>
      <c r="O41" s="2347"/>
      <c r="P41" s="2347"/>
      <c r="Q41" s="2347"/>
      <c r="R41" s="2347"/>
      <c r="S41" s="2348"/>
      <c r="T41" s="813"/>
    </row>
    <row r="42" spans="2:25" ht="15.75" customHeight="1">
      <c r="D42" s="135"/>
      <c r="E42" s="136"/>
      <c r="F42" s="136"/>
      <c r="G42" s="137"/>
      <c r="H42" s="136"/>
      <c r="I42" s="136"/>
      <c r="J42" s="2346"/>
      <c r="K42" s="2347"/>
      <c r="L42" s="2347"/>
      <c r="M42" s="2347"/>
      <c r="N42" s="2347"/>
      <c r="O42" s="2347"/>
      <c r="P42" s="2347"/>
      <c r="Q42" s="2347"/>
      <c r="R42" s="2347"/>
      <c r="S42" s="2348"/>
      <c r="T42" s="813"/>
    </row>
    <row r="43" spans="2:25" ht="19.5" customHeight="1">
      <c r="D43" s="138"/>
      <c r="E43" s="144"/>
      <c r="G43" s="139"/>
      <c r="H43" s="144"/>
      <c r="I43" s="144"/>
      <c r="J43" s="2346"/>
      <c r="K43" s="2347"/>
      <c r="L43" s="2347"/>
      <c r="M43" s="2347"/>
      <c r="N43" s="2347"/>
      <c r="O43" s="2347"/>
      <c r="P43" s="2347"/>
      <c r="Q43" s="2347"/>
      <c r="R43" s="2347"/>
      <c r="S43" s="2348"/>
      <c r="T43" s="813"/>
    </row>
    <row r="44" spans="2:25" ht="18.75" customHeight="1">
      <c r="D44" s="135"/>
      <c r="E44" s="136"/>
      <c r="F44" s="136"/>
      <c r="G44" s="137"/>
      <c r="H44" s="144"/>
      <c r="I44" s="136"/>
      <c r="J44" s="2346"/>
      <c r="K44" s="2347"/>
      <c r="L44" s="2347"/>
      <c r="M44" s="2347"/>
      <c r="N44" s="2347"/>
      <c r="O44" s="2347"/>
      <c r="P44" s="2347"/>
      <c r="Q44" s="2347"/>
      <c r="R44" s="2347"/>
      <c r="S44" s="2348"/>
      <c r="T44" s="813"/>
    </row>
    <row r="45" spans="2:25" ht="15" customHeight="1">
      <c r="D45" s="138"/>
      <c r="E45" s="144"/>
      <c r="F45" s="144"/>
      <c r="G45" s="139"/>
      <c r="H45" s="144"/>
      <c r="I45" s="144"/>
      <c r="J45" s="2346"/>
      <c r="K45" s="2347"/>
      <c r="L45" s="2347"/>
      <c r="M45" s="2347"/>
      <c r="N45" s="2347"/>
      <c r="O45" s="2347"/>
      <c r="P45" s="2347"/>
      <c r="Q45" s="2347"/>
      <c r="R45" s="2347"/>
      <c r="S45" s="2348"/>
      <c r="T45" s="813"/>
    </row>
    <row r="46" spans="2:25" ht="15" customHeight="1">
      <c r="D46" s="812"/>
      <c r="E46" s="142"/>
      <c r="F46" s="142"/>
      <c r="G46" s="438"/>
      <c r="H46" s="144"/>
      <c r="I46" s="144"/>
      <c r="J46" s="2349"/>
      <c r="K46" s="2350"/>
      <c r="L46" s="2350"/>
      <c r="M46" s="2350"/>
      <c r="N46" s="2350"/>
      <c r="O46" s="2350"/>
      <c r="P46" s="2350"/>
      <c r="Q46" s="2350"/>
      <c r="R46" s="2350"/>
      <c r="S46" s="2351"/>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0" t="s">
        <v>342</v>
      </c>
      <c r="C48" s="2340"/>
      <c r="D48" s="2340"/>
      <c r="E48" s="2340"/>
      <c r="F48" s="2340"/>
      <c r="G48" s="2340"/>
      <c r="H48" s="2340"/>
      <c r="I48" s="2340"/>
      <c r="J48" s="2340"/>
      <c r="K48" s="2340"/>
      <c r="L48" s="2340"/>
      <c r="M48" s="2340"/>
      <c r="N48" s="2340"/>
      <c r="O48" s="2340"/>
      <c r="P48" s="2340"/>
      <c r="Q48" s="2340"/>
      <c r="R48" s="2340"/>
      <c r="S48" s="2340"/>
      <c r="T48" s="2340"/>
      <c r="U48" s="2340"/>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56" t="str">
        <f>'1) INTRODUCIR DATOS'!F8&amp;" "&amp;'1) INTRODUCIR DATOS'!F9</f>
        <v xml:space="preserve">RUIZ </v>
      </c>
      <c r="G53" s="2356"/>
      <c r="H53" s="2356"/>
      <c r="I53" s="2374" t="s">
        <v>729</v>
      </c>
      <c r="J53" s="2374"/>
      <c r="K53" s="2374"/>
      <c r="L53" s="822"/>
      <c r="M53" s="2369" t="str">
        <f>'1) INTRODUCIR DATOS'!F7</f>
        <v xml:space="preserve">GUMERSINDO </v>
      </c>
      <c r="N53" s="2369"/>
      <c r="O53" s="2369"/>
      <c r="P53" s="2369"/>
      <c r="Q53" s="2369"/>
      <c r="R53" s="2369"/>
      <c r="S53" s="2369"/>
      <c r="T53" s="2369"/>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56" t="str">
        <f>IF('1) INTRODUCIR DATOS'!F18="","",'1) INTRODUCIR DATOS'!F18)</f>
        <v>SANDERO [BI1]</v>
      </c>
      <c r="G55" s="2356"/>
      <c r="H55" s="2356"/>
      <c r="I55" s="2374" t="s">
        <v>337</v>
      </c>
      <c r="J55" s="2374"/>
      <c r="K55" s="2374"/>
      <c r="L55" s="822"/>
      <c r="M55" s="2370" t="str">
        <f>IF('1) INTRODUCIR DATOS'!F21="","",'1) INTRODUCIR DATOS'!F21)</f>
        <v/>
      </c>
      <c r="N55" s="2370"/>
      <c r="O55" s="2370"/>
      <c r="P55" s="2370"/>
      <c r="Q55" s="2370"/>
      <c r="R55" s="2370"/>
      <c r="S55" s="2370"/>
      <c r="T55" s="2370"/>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2" t="s">
        <v>838</v>
      </c>
      <c r="D57" s="2342"/>
      <c r="E57" s="2342"/>
      <c r="F57" s="2342"/>
      <c r="G57" s="2341">
        <f>'1) INTRODUCIR DATOS'!F26</f>
        <v>0</v>
      </c>
      <c r="H57" s="2341"/>
      <c r="I57" s="806"/>
      <c r="J57" s="2377" t="s">
        <v>839</v>
      </c>
      <c r="K57" s="2377"/>
      <c r="L57" s="806"/>
      <c r="M57" s="2371">
        <f>M10</f>
        <v>0</v>
      </c>
      <c r="N57" s="2371"/>
      <c r="O57" s="2371"/>
      <c r="P57" s="2371"/>
      <c r="Q57" s="2371"/>
      <c r="R57" s="2371"/>
      <c r="S57" s="2371"/>
      <c r="T57" s="2371"/>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3" t="s">
        <v>823</v>
      </c>
      <c r="M64" s="2353"/>
      <c r="N64" s="2353"/>
      <c r="O64" s="2353"/>
      <c r="P64" s="2353"/>
      <c r="Q64" s="2353"/>
      <c r="R64" s="2353"/>
      <c r="S64" s="2353"/>
      <c r="T64" s="794"/>
    </row>
    <row r="65" spans="2:23" ht="31.15" customHeight="1">
      <c r="D65" s="770"/>
      <c r="E65" s="2354" t="s">
        <v>819</v>
      </c>
      <c r="F65" s="2354"/>
      <c r="G65" s="2354"/>
      <c r="H65" s="2354"/>
      <c r="I65" s="763"/>
      <c r="J65" s="737"/>
      <c r="K65" s="737"/>
      <c r="L65" s="2355" t="s">
        <v>824</v>
      </c>
      <c r="M65" s="2355"/>
      <c r="N65" s="2355"/>
      <c r="O65" s="2355"/>
      <c r="P65" s="2355"/>
      <c r="Q65" s="2355"/>
      <c r="R65" s="2355"/>
      <c r="S65" s="2355"/>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2" t="s">
        <v>827</v>
      </c>
      <c r="M67" s="2372"/>
      <c r="N67" s="2372"/>
      <c r="O67" s="2372"/>
      <c r="P67" s="2372"/>
      <c r="Q67" s="2372"/>
      <c r="R67" s="2372"/>
      <c r="S67" s="2372"/>
      <c r="T67" s="2372"/>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5" t="s">
        <v>829</v>
      </c>
      <c r="M69" s="2355"/>
      <c r="N69" s="2355"/>
      <c r="O69" s="2355"/>
      <c r="P69" s="2355"/>
      <c r="Q69" s="2355"/>
      <c r="R69" s="2355"/>
      <c r="S69" s="2355"/>
      <c r="T69" s="2355"/>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67" t="s">
        <v>832</v>
      </c>
      <c r="F71" s="2367"/>
      <c r="G71" s="2367"/>
      <c r="H71" s="2367"/>
      <c r="I71" s="766"/>
      <c r="J71" s="760"/>
      <c r="K71" s="589"/>
      <c r="L71" s="2373" t="s">
        <v>831</v>
      </c>
      <c r="M71" s="2373"/>
      <c r="N71" s="2373"/>
      <c r="O71" s="2373"/>
      <c r="P71" s="2373"/>
      <c r="Q71" s="2373"/>
      <c r="R71" s="2373"/>
      <c r="S71" s="2373"/>
      <c r="T71" s="2373"/>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66" t="s">
        <v>880</v>
      </c>
      <c r="D88" s="2366"/>
      <c r="E88" s="2366"/>
      <c r="F88" s="2366"/>
      <c r="G88" s="2366"/>
      <c r="H88" s="2366"/>
      <c r="I88" s="2366"/>
      <c r="J88" s="2366"/>
      <c r="K88" s="2366"/>
      <c r="L88" s="2366"/>
      <c r="M88" s="2366"/>
      <c r="N88" s="2366"/>
      <c r="O88" s="2366"/>
      <c r="P88" s="2366"/>
      <c r="Q88" s="2366"/>
      <c r="R88" s="2366"/>
      <c r="S88" s="2366"/>
      <c r="T88" s="2366"/>
    </row>
    <row r="89" spans="2:22" ht="18.75">
      <c r="D89" s="2358" t="s">
        <v>840</v>
      </c>
      <c r="E89" s="2359"/>
      <c r="F89" s="2359"/>
      <c r="G89" s="2360"/>
      <c r="H89" s="144"/>
      <c r="I89" s="136"/>
      <c r="J89" s="136"/>
      <c r="K89" s="2358" t="s">
        <v>842</v>
      </c>
      <c r="L89" s="2359"/>
      <c r="M89" s="2359"/>
      <c r="N89" s="2359"/>
      <c r="O89" s="2359"/>
      <c r="P89" s="2359"/>
      <c r="Q89" s="2359"/>
      <c r="R89" s="2359"/>
      <c r="S89" s="2360"/>
      <c r="T89" s="790"/>
    </row>
    <row r="90" spans="2:22" ht="15" customHeight="1">
      <c r="D90" s="2361"/>
      <c r="E90" s="2300"/>
      <c r="F90" s="2300"/>
      <c r="G90" s="2362"/>
      <c r="H90" s="144"/>
      <c r="I90" s="144"/>
      <c r="J90" s="144"/>
      <c r="K90" s="2361"/>
      <c r="L90" s="2300"/>
      <c r="M90" s="2300"/>
      <c r="N90" s="2300"/>
      <c r="O90" s="2300"/>
      <c r="P90" s="2300"/>
      <c r="Q90" s="2300"/>
      <c r="R90" s="2300"/>
      <c r="S90" s="2362"/>
      <c r="T90" s="790"/>
    </row>
    <row r="91" spans="2:22" ht="15" customHeight="1">
      <c r="D91" s="2361"/>
      <c r="E91" s="2300"/>
      <c r="F91" s="2300"/>
      <c r="G91" s="2362"/>
      <c r="H91" s="144"/>
      <c r="I91" s="144"/>
      <c r="J91" s="144"/>
      <c r="K91" s="2361"/>
      <c r="L91" s="2300"/>
      <c r="M91" s="2300"/>
      <c r="N91" s="2300"/>
      <c r="O91" s="2300"/>
      <c r="P91" s="2300"/>
      <c r="Q91" s="2300"/>
      <c r="R91" s="2300"/>
      <c r="S91" s="2362"/>
      <c r="T91" s="790"/>
    </row>
    <row r="92" spans="2:22" ht="15" customHeight="1">
      <c r="D92" s="2361"/>
      <c r="E92" s="2300"/>
      <c r="F92" s="2300"/>
      <c r="G92" s="2362"/>
      <c r="H92" s="144"/>
      <c r="I92" s="144"/>
      <c r="J92" s="144"/>
      <c r="K92" s="2361"/>
      <c r="L92" s="2300"/>
      <c r="M92" s="2300"/>
      <c r="N92" s="2300"/>
      <c r="O92" s="2300"/>
      <c r="P92" s="2300"/>
      <c r="Q92" s="2300"/>
      <c r="R92" s="2300"/>
      <c r="S92" s="2362"/>
      <c r="T92" s="790"/>
    </row>
    <row r="93" spans="2:22" ht="15" customHeight="1">
      <c r="D93" s="2361"/>
      <c r="E93" s="2300"/>
      <c r="F93" s="2300"/>
      <c r="G93" s="2362"/>
      <c r="H93" s="144"/>
      <c r="I93" s="144"/>
      <c r="J93" s="144"/>
      <c r="K93" s="2361"/>
      <c r="L93" s="2300"/>
      <c r="M93" s="2300"/>
      <c r="N93" s="2300"/>
      <c r="O93" s="2300"/>
      <c r="P93" s="2300"/>
      <c r="Q93" s="2300"/>
      <c r="R93" s="2300"/>
      <c r="S93" s="2362"/>
      <c r="T93" s="790"/>
    </row>
    <row r="94" spans="2:22" ht="15" customHeight="1">
      <c r="D94" s="2363"/>
      <c r="E94" s="2364"/>
      <c r="F94" s="2364"/>
      <c r="G94" s="2365"/>
      <c r="H94" s="144"/>
      <c r="I94" s="144"/>
      <c r="J94" s="144"/>
      <c r="K94" s="2363"/>
      <c r="L94" s="2364"/>
      <c r="M94" s="2364"/>
      <c r="N94" s="2364"/>
      <c r="O94" s="2364"/>
      <c r="P94" s="2364"/>
      <c r="Q94" s="2364"/>
      <c r="R94" s="2364"/>
      <c r="S94" s="2365"/>
      <c r="T94" s="790"/>
    </row>
    <row r="95" spans="2:22" ht="45" customHeight="1">
      <c r="B95" s="2340" t="s">
        <v>342</v>
      </c>
      <c r="C95" s="2340"/>
      <c r="D95" s="2340"/>
      <c r="E95" s="2340"/>
      <c r="F95" s="2340"/>
      <c r="G95" s="2340"/>
      <c r="H95" s="2340"/>
      <c r="I95" s="2340"/>
      <c r="J95" s="2340"/>
      <c r="K95" s="2340"/>
      <c r="L95" s="2340"/>
      <c r="M95" s="2340"/>
      <c r="N95" s="2340"/>
      <c r="O95" s="2340"/>
      <c r="P95" s="2340"/>
      <c r="Q95" s="2340"/>
      <c r="R95" s="2340"/>
      <c r="S95" s="2340"/>
      <c r="T95" s="2340"/>
      <c r="U95" s="2340"/>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4" t="s">
        <v>868</v>
      </c>
      <c r="D2" s="2384"/>
      <c r="E2" s="2384"/>
      <c r="F2" s="2384"/>
      <c r="G2" s="2384"/>
      <c r="H2" s="2384"/>
      <c r="I2" s="2384"/>
      <c r="J2" s="2384"/>
      <c r="K2" s="2384"/>
      <c r="L2" s="2384"/>
      <c r="M2" s="2384"/>
      <c r="N2" s="2384"/>
      <c r="O2" s="2384"/>
      <c r="P2" s="2384"/>
      <c r="Q2" s="2384"/>
      <c r="R2" s="2384"/>
      <c r="S2" s="2384"/>
      <c r="T2" s="2384"/>
      <c r="U2" s="2384"/>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76" t="str">
        <f>'1) INTRODUCIR DATOS'!F8&amp;" "&amp;'1) INTRODUCIR DATOS'!F9</f>
        <v xml:space="preserve">RUIZ </v>
      </c>
      <c r="G4" s="2376"/>
      <c r="H4" s="2376"/>
      <c r="I4" s="2374" t="s">
        <v>729</v>
      </c>
      <c r="J4" s="2374"/>
      <c r="K4" s="2374"/>
      <c r="L4" s="805"/>
      <c r="M4" s="2370" t="str">
        <f>'1) INTRODUCIR DATOS'!F7</f>
        <v xml:space="preserve">GUMERSINDO </v>
      </c>
      <c r="N4" s="2370"/>
      <c r="O4" s="2370"/>
      <c r="P4" s="2370"/>
      <c r="Q4" s="2370"/>
      <c r="R4" s="2370"/>
      <c r="S4" s="2370"/>
      <c r="T4" s="2370"/>
      <c r="U4" s="2370"/>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76" t="str">
        <f>IF('1) INTRODUCIR DATOS'!F18="","",'1) INTRODUCIR DATOS'!F18)</f>
        <v>SANDERO [BI1]</v>
      </c>
      <c r="G6" s="2376"/>
      <c r="H6" s="2376"/>
      <c r="I6" s="2374" t="s">
        <v>337</v>
      </c>
      <c r="J6" s="2374"/>
      <c r="K6" s="2374"/>
      <c r="L6" s="805"/>
      <c r="M6" s="2370" t="str">
        <f>IF('1) INTRODUCIR DATOS'!F21="","",'1) INTRODUCIR DATOS'!F21)</f>
        <v/>
      </c>
      <c r="N6" s="2370"/>
      <c r="O6" s="2370"/>
      <c r="P6" s="2370"/>
      <c r="Q6" s="2370"/>
      <c r="R6" s="2370"/>
      <c r="S6" s="2370"/>
      <c r="T6" s="2370"/>
      <c r="U6" s="2370"/>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2" t="s">
        <v>838</v>
      </c>
      <c r="D8" s="2342"/>
      <c r="E8" s="2342"/>
      <c r="F8" s="2342"/>
      <c r="G8" s="2341" t="str">
        <f>IF('1) INTRODUCIR DATOS'!F26="","",'1) INTRODUCIR DATOS'!F26)</f>
        <v/>
      </c>
      <c r="H8" s="2341"/>
      <c r="I8" s="806"/>
      <c r="J8" s="2377" t="s">
        <v>839</v>
      </c>
      <c r="K8" s="2377"/>
      <c r="L8" s="806"/>
      <c r="M8" s="2357"/>
      <c r="N8" s="2357"/>
      <c r="O8" s="2357"/>
      <c r="P8" s="2357"/>
      <c r="Q8" s="2357"/>
      <c r="R8" s="2357"/>
      <c r="S8" s="2357"/>
      <c r="T8" s="2357"/>
      <c r="U8" s="2357"/>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67" t="s">
        <v>832</v>
      </c>
      <c r="L13" s="2367"/>
      <c r="M13" s="2367"/>
      <c r="N13" s="2367"/>
      <c r="O13" s="2367"/>
      <c r="P13" s="2367"/>
      <c r="Q13" s="2367"/>
      <c r="R13" s="2367"/>
      <c r="S13" s="2367"/>
      <c r="T13" s="2367"/>
      <c r="U13" s="2367"/>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4" t="s">
        <v>819</v>
      </c>
      <c r="E15" s="2354"/>
      <c r="F15" s="2354"/>
      <c r="G15" s="2354"/>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1" t="s">
        <v>823</v>
      </c>
      <c r="L16" s="2381"/>
      <c r="M16" s="2381"/>
      <c r="N16" s="2381"/>
      <c r="O16" s="2381"/>
      <c r="P16" s="2381"/>
      <c r="Q16" s="2381"/>
      <c r="R16" s="2381"/>
      <c r="S16" s="2381"/>
      <c r="T16" s="2381"/>
      <c r="U16" s="786"/>
      <c r="V16" s="786"/>
      <c r="W16" s="786"/>
      <c r="Z16" s="779"/>
    </row>
    <row r="17" spans="2:26" ht="12" customHeight="1">
      <c r="C17" s="770"/>
      <c r="D17" s="778" t="s">
        <v>815</v>
      </c>
      <c r="E17" s="588"/>
      <c r="F17" s="588"/>
      <c r="G17" s="588"/>
      <c r="H17" s="764"/>
      <c r="I17" s="588"/>
      <c r="J17" s="737"/>
      <c r="K17" s="2382" t="s">
        <v>824</v>
      </c>
      <c r="L17" s="2382"/>
      <c r="M17" s="2382"/>
      <c r="N17" s="2382"/>
      <c r="O17" s="2382"/>
      <c r="P17" s="2382"/>
      <c r="Q17" s="2382"/>
      <c r="R17" s="2382"/>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2" t="s">
        <v>827</v>
      </c>
      <c r="L20" s="2372"/>
      <c r="M20" s="2372"/>
      <c r="N20" s="2372"/>
      <c r="O20" s="2372"/>
      <c r="P20" s="2372"/>
      <c r="Q20" s="2372"/>
      <c r="R20" s="2372"/>
      <c r="S20" s="2372"/>
      <c r="T20" s="2372"/>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0" t="s">
        <v>341</v>
      </c>
      <c r="D27" s="2380"/>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79"/>
      <c r="D28" s="2379"/>
      <c r="E28" s="2379"/>
      <c r="F28" s="2379"/>
      <c r="G28" s="2379"/>
      <c r="H28" s="2379"/>
      <c r="I28" s="2379"/>
      <c r="J28" s="2379"/>
      <c r="K28" s="2379"/>
      <c r="L28" s="2379"/>
      <c r="M28" s="2379"/>
      <c r="N28" s="2379"/>
      <c r="O28" s="2379"/>
      <c r="P28" s="2379"/>
      <c r="Q28" s="2379"/>
      <c r="R28" s="2379"/>
      <c r="S28" s="2379"/>
      <c r="T28" s="2379"/>
      <c r="U28" s="2379"/>
      <c r="V28" s="2379"/>
      <c r="W28" s="2379"/>
      <c r="X28" s="824"/>
    </row>
    <row r="29" spans="2:26" ht="15.75" customHeight="1">
      <c r="B29" s="824"/>
      <c r="C29" s="2379"/>
      <c r="D29" s="2379"/>
      <c r="E29" s="2379"/>
      <c r="F29" s="2379"/>
      <c r="G29" s="2379"/>
      <c r="H29" s="2379"/>
      <c r="I29" s="2379"/>
      <c r="J29" s="2379"/>
      <c r="K29" s="2379"/>
      <c r="L29" s="2379"/>
      <c r="M29" s="2379"/>
      <c r="N29" s="2379"/>
      <c r="O29" s="2379"/>
      <c r="P29" s="2379"/>
      <c r="Q29" s="2379"/>
      <c r="R29" s="2379"/>
      <c r="S29" s="2379"/>
      <c r="T29" s="2379"/>
      <c r="U29" s="2379"/>
      <c r="V29" s="2379"/>
      <c r="W29" s="2379"/>
      <c r="X29" s="824"/>
    </row>
    <row r="30" spans="2:26" ht="15.75" customHeight="1">
      <c r="B30" s="824"/>
      <c r="C30" s="2379"/>
      <c r="D30" s="2379"/>
      <c r="E30" s="2379"/>
      <c r="F30" s="2379"/>
      <c r="G30" s="2379"/>
      <c r="H30" s="2379"/>
      <c r="I30" s="2379"/>
      <c r="J30" s="2379"/>
      <c r="K30" s="2379"/>
      <c r="L30" s="2379"/>
      <c r="M30" s="2379"/>
      <c r="N30" s="2379"/>
      <c r="O30" s="2379"/>
      <c r="P30" s="2379"/>
      <c r="Q30" s="2379"/>
      <c r="R30" s="2379"/>
      <c r="S30" s="2379"/>
      <c r="T30" s="2379"/>
      <c r="U30" s="2379"/>
      <c r="V30" s="2379"/>
      <c r="W30" s="2379"/>
      <c r="X30" s="824"/>
    </row>
    <row r="31" spans="2:26" ht="15.75" customHeight="1">
      <c r="B31" s="824"/>
      <c r="C31" s="2379"/>
      <c r="D31" s="2379"/>
      <c r="E31" s="2379"/>
      <c r="F31" s="2379"/>
      <c r="G31" s="2379"/>
      <c r="H31" s="2379"/>
      <c r="I31" s="2379"/>
      <c r="J31" s="2379"/>
      <c r="K31" s="2379"/>
      <c r="L31" s="2379"/>
      <c r="M31" s="2379"/>
      <c r="N31" s="2379"/>
      <c r="O31" s="2379"/>
      <c r="P31" s="2379"/>
      <c r="Q31" s="2379"/>
      <c r="R31" s="2379"/>
      <c r="S31" s="2379"/>
      <c r="T31" s="2379"/>
      <c r="U31" s="2379"/>
      <c r="V31" s="2379"/>
      <c r="W31" s="2379"/>
      <c r="X31" s="824"/>
    </row>
    <row r="32" spans="2:26" ht="15.75" customHeight="1">
      <c r="B32" s="824"/>
      <c r="C32" s="2379"/>
      <c r="D32" s="2379"/>
      <c r="E32" s="2379"/>
      <c r="F32" s="2379"/>
      <c r="G32" s="2379"/>
      <c r="H32" s="2379"/>
      <c r="I32" s="2379"/>
      <c r="J32" s="2379"/>
      <c r="K32" s="2379"/>
      <c r="L32" s="2379"/>
      <c r="M32" s="2379"/>
      <c r="N32" s="2379"/>
      <c r="O32" s="2379"/>
      <c r="P32" s="2379"/>
      <c r="Q32" s="2379"/>
      <c r="R32" s="2379"/>
      <c r="S32" s="2379"/>
      <c r="T32" s="2379"/>
      <c r="U32" s="2379"/>
      <c r="V32" s="2379"/>
      <c r="W32" s="2379"/>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397" t="s">
        <v>848</v>
      </c>
      <c r="D34" s="2397"/>
      <c r="E34" s="2397"/>
      <c r="F34" s="2397"/>
      <c r="G34" s="2397"/>
      <c r="H34" s="2397"/>
      <c r="I34" s="2397"/>
      <c r="J34" s="2397"/>
      <c r="K34" s="2397"/>
      <c r="L34" s="2397"/>
      <c r="M34" s="2397"/>
      <c r="N34" s="2397"/>
      <c r="O34" s="2397"/>
      <c r="P34" s="2397"/>
      <c r="Q34" s="2397"/>
      <c r="R34" s="2397"/>
      <c r="S34" s="2397"/>
      <c r="T34" s="2397"/>
      <c r="U34" s="2397"/>
      <c r="V34" s="2397"/>
      <c r="W34" s="832"/>
      <c r="X34" s="824"/>
    </row>
    <row r="35" spans="2:24" ht="39.4" customHeight="1">
      <c r="B35" s="824"/>
      <c r="C35" s="2387" t="s">
        <v>879</v>
      </c>
      <c r="D35" s="2387"/>
      <c r="E35" s="2387"/>
      <c r="F35" s="2387"/>
      <c r="G35" s="2387"/>
      <c r="H35" s="2387"/>
      <c r="I35" s="2387"/>
      <c r="J35" s="2387"/>
      <c r="K35" s="2387"/>
      <c r="L35" s="2387"/>
      <c r="M35" s="2387"/>
      <c r="N35" s="2387"/>
      <c r="O35" s="2387"/>
      <c r="P35" s="2387"/>
      <c r="Q35" s="2387"/>
      <c r="R35" s="2387"/>
      <c r="S35" s="2387"/>
      <c r="T35" s="2387"/>
      <c r="U35" s="2387"/>
      <c r="V35" s="2387"/>
      <c r="W35" s="832"/>
      <c r="X35" s="824"/>
    </row>
    <row r="36" spans="2:24" ht="16.899999999999999" customHeight="1">
      <c r="B36" s="824"/>
      <c r="C36" s="2378" t="s">
        <v>880</v>
      </c>
      <c r="D36" s="2378"/>
      <c r="E36" s="2378"/>
      <c r="F36" s="2378"/>
      <c r="G36" s="2378"/>
      <c r="H36" s="2378"/>
      <c r="I36" s="2378"/>
      <c r="J36" s="2378"/>
      <c r="K36" s="2378"/>
      <c r="L36" s="2378"/>
      <c r="M36" s="2378"/>
      <c r="N36" s="2378"/>
      <c r="O36" s="2378"/>
      <c r="P36" s="2378"/>
      <c r="Q36" s="2378"/>
      <c r="R36" s="2378"/>
      <c r="S36" s="2378"/>
      <c r="T36" s="2378"/>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88" t="s">
        <v>841</v>
      </c>
      <c r="F38" s="2389"/>
      <c r="G38" s="2389"/>
      <c r="H38" s="2390"/>
      <c r="I38" s="837"/>
      <c r="J38" s="837"/>
      <c r="K38" s="2388" t="s">
        <v>842</v>
      </c>
      <c r="L38" s="2389"/>
      <c r="M38" s="2389"/>
      <c r="N38" s="2389"/>
      <c r="O38" s="2389"/>
      <c r="P38" s="2389"/>
      <c r="Q38" s="2389"/>
      <c r="R38" s="2389"/>
      <c r="S38" s="2389"/>
      <c r="T38" s="2390"/>
      <c r="U38" s="838"/>
      <c r="V38" s="824"/>
      <c r="W38" s="832"/>
      <c r="X38" s="824"/>
    </row>
    <row r="39" spans="2:24" ht="15.75" customHeight="1">
      <c r="B39" s="824"/>
      <c r="C39" s="824"/>
      <c r="D39" s="824"/>
      <c r="E39" s="839"/>
      <c r="F39" s="840"/>
      <c r="G39" s="840"/>
      <c r="H39" s="841"/>
      <c r="I39" s="840"/>
      <c r="J39" s="840"/>
      <c r="K39" s="2391"/>
      <c r="L39" s="2392"/>
      <c r="M39" s="2392"/>
      <c r="N39" s="2392"/>
      <c r="O39" s="2392"/>
      <c r="P39" s="2392"/>
      <c r="Q39" s="2392"/>
      <c r="R39" s="2392"/>
      <c r="S39" s="2392"/>
      <c r="T39" s="2393"/>
      <c r="U39" s="838"/>
      <c r="V39" s="824"/>
      <c r="W39" s="842"/>
      <c r="X39" s="824"/>
    </row>
    <row r="40" spans="2:24" ht="18.75" customHeight="1">
      <c r="B40" s="824"/>
      <c r="C40" s="824"/>
      <c r="D40" s="824"/>
      <c r="E40" s="843"/>
      <c r="F40" s="844"/>
      <c r="G40" s="844"/>
      <c r="H40" s="845"/>
      <c r="I40" s="844"/>
      <c r="J40" s="844"/>
      <c r="K40" s="2391"/>
      <c r="L40" s="2392"/>
      <c r="M40" s="2392"/>
      <c r="N40" s="2392"/>
      <c r="O40" s="2392"/>
      <c r="P40" s="2392"/>
      <c r="Q40" s="2392"/>
      <c r="R40" s="2392"/>
      <c r="S40" s="2392"/>
      <c r="T40" s="2393"/>
      <c r="U40" s="838"/>
      <c r="V40" s="824"/>
      <c r="W40" s="842"/>
      <c r="X40" s="824"/>
    </row>
    <row r="41" spans="2:24" ht="19.5" customHeight="1">
      <c r="B41" s="824"/>
      <c r="C41" s="824"/>
      <c r="D41" s="824"/>
      <c r="E41" s="843"/>
      <c r="F41" s="844"/>
      <c r="G41" s="846"/>
      <c r="H41" s="845"/>
      <c r="I41" s="844"/>
      <c r="J41" s="844"/>
      <c r="K41" s="2391"/>
      <c r="L41" s="2392"/>
      <c r="M41" s="2392"/>
      <c r="N41" s="2392"/>
      <c r="O41" s="2392"/>
      <c r="P41" s="2392"/>
      <c r="Q41" s="2392"/>
      <c r="R41" s="2392"/>
      <c r="S41" s="2392"/>
      <c r="T41" s="2393"/>
      <c r="U41" s="838"/>
      <c r="V41" s="824"/>
      <c r="W41" s="846"/>
      <c r="X41" s="824"/>
    </row>
    <row r="42" spans="2:24" ht="15" customHeight="1">
      <c r="B42" s="824"/>
      <c r="C42" s="824"/>
      <c r="D42" s="824"/>
      <c r="E42" s="847"/>
      <c r="F42" s="846"/>
      <c r="G42" s="846"/>
      <c r="H42" s="848"/>
      <c r="I42" s="846"/>
      <c r="J42" s="846"/>
      <c r="K42" s="2391"/>
      <c r="L42" s="2392"/>
      <c r="M42" s="2392"/>
      <c r="N42" s="2392"/>
      <c r="O42" s="2392"/>
      <c r="P42" s="2392"/>
      <c r="Q42" s="2392"/>
      <c r="R42" s="2392"/>
      <c r="S42" s="2392"/>
      <c r="T42" s="2393"/>
      <c r="U42" s="838"/>
      <c r="V42" s="824"/>
      <c r="W42" s="846"/>
      <c r="X42" s="824"/>
    </row>
    <row r="43" spans="2:24" ht="15" customHeight="1">
      <c r="B43" s="824"/>
      <c r="C43" s="824"/>
      <c r="D43" s="824"/>
      <c r="E43" s="849"/>
      <c r="F43" s="850"/>
      <c r="G43" s="850"/>
      <c r="H43" s="851"/>
      <c r="I43" s="846"/>
      <c r="J43" s="846"/>
      <c r="K43" s="2394"/>
      <c r="L43" s="2395"/>
      <c r="M43" s="2395"/>
      <c r="N43" s="2395"/>
      <c r="O43" s="2395"/>
      <c r="P43" s="2395"/>
      <c r="Q43" s="2395"/>
      <c r="R43" s="2395"/>
      <c r="S43" s="2395"/>
      <c r="T43" s="2396"/>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86" t="s">
        <v>342</v>
      </c>
      <c r="D45" s="2386"/>
      <c r="E45" s="2386"/>
      <c r="F45" s="2386"/>
      <c r="G45" s="2386"/>
      <c r="H45" s="2386"/>
      <c r="I45" s="2386"/>
      <c r="J45" s="2386"/>
      <c r="K45" s="2386"/>
      <c r="L45" s="2386"/>
      <c r="M45" s="2386"/>
      <c r="N45" s="2386"/>
      <c r="O45" s="2386"/>
      <c r="P45" s="2386"/>
      <c r="Q45" s="2386"/>
      <c r="R45" s="2386"/>
      <c r="S45" s="2386"/>
      <c r="T45" s="2386"/>
      <c r="U45" s="2386"/>
      <c r="V45" s="2386"/>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5" t="s">
        <v>868</v>
      </c>
      <c r="D47" s="2385"/>
      <c r="E47" s="2385"/>
      <c r="F47" s="2385"/>
      <c r="G47" s="2385"/>
      <c r="H47" s="2385"/>
      <c r="I47" s="2385"/>
      <c r="J47" s="2385"/>
      <c r="K47" s="2385"/>
      <c r="L47" s="2385"/>
      <c r="M47" s="2385"/>
      <c r="N47" s="2385"/>
      <c r="O47" s="2385"/>
      <c r="P47" s="2385"/>
      <c r="Q47" s="2385"/>
      <c r="R47" s="2385"/>
      <c r="S47" s="2385"/>
      <c r="T47" s="2385"/>
      <c r="U47" s="2385"/>
    </row>
    <row r="48" spans="2:24" ht="23.25">
      <c r="C48" s="2385"/>
      <c r="D48" s="2385"/>
      <c r="E48" s="2385"/>
      <c r="F48" s="2385"/>
      <c r="G48" s="2385"/>
      <c r="H48" s="2385"/>
      <c r="I48" s="2385"/>
      <c r="J48" s="2385"/>
      <c r="K48" s="2385"/>
      <c r="L48" s="2385"/>
      <c r="M48" s="2385"/>
      <c r="N48" s="2385"/>
      <c r="O48" s="2385"/>
      <c r="P48" s="2385"/>
      <c r="Q48" s="2385"/>
      <c r="R48" s="2385"/>
      <c r="S48" s="2385"/>
      <c r="T48" s="2385"/>
      <c r="U48" s="2385"/>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76" t="str">
        <f>F4</f>
        <v xml:space="preserve">RUIZ </v>
      </c>
      <c r="G50" s="2376"/>
      <c r="H50" s="2376"/>
      <c r="I50" s="2374" t="s">
        <v>729</v>
      </c>
      <c r="J50" s="2374"/>
      <c r="K50" s="2374"/>
      <c r="L50" s="805"/>
      <c r="M50" s="2370" t="str">
        <f>M4</f>
        <v xml:space="preserve">GUMERSINDO </v>
      </c>
      <c r="N50" s="2370"/>
      <c r="O50" s="2370"/>
      <c r="P50" s="2370"/>
      <c r="Q50" s="2370"/>
      <c r="R50" s="2370"/>
      <c r="S50" s="2370"/>
      <c r="T50" s="2370"/>
      <c r="U50" s="2370"/>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76" t="str">
        <f>F6</f>
        <v>SANDERO [BI1]</v>
      </c>
      <c r="G52" s="2376"/>
      <c r="H52" s="2376"/>
      <c r="I52" s="2374" t="s">
        <v>337</v>
      </c>
      <c r="J52" s="2374"/>
      <c r="K52" s="2374"/>
      <c r="L52" s="805"/>
      <c r="M52" s="2370" t="str">
        <f>M6</f>
        <v/>
      </c>
      <c r="N52" s="2370"/>
      <c r="O52" s="2370"/>
      <c r="P52" s="2370"/>
      <c r="Q52" s="2370"/>
      <c r="R52" s="2370"/>
      <c r="S52" s="2370"/>
      <c r="T52" s="2370"/>
      <c r="U52" s="2370"/>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2" t="s">
        <v>838</v>
      </c>
      <c r="D54" s="2342"/>
      <c r="E54" s="2342"/>
      <c r="F54" s="2342"/>
      <c r="G54" s="2341" t="str">
        <f>G8</f>
        <v/>
      </c>
      <c r="H54" s="2341"/>
      <c r="I54" s="806"/>
      <c r="J54" s="2377" t="s">
        <v>839</v>
      </c>
      <c r="K54" s="2377"/>
      <c r="L54" s="806"/>
      <c r="M54" s="2371">
        <f>M8</f>
        <v>0</v>
      </c>
      <c r="N54" s="2371"/>
      <c r="O54" s="2371"/>
      <c r="P54" s="2371"/>
      <c r="Q54" s="2371"/>
      <c r="R54" s="2371"/>
      <c r="S54" s="2371"/>
      <c r="T54" s="2371"/>
      <c r="U54" s="2371"/>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67" t="s">
        <v>832</v>
      </c>
      <c r="L59" s="2367"/>
      <c r="M59" s="2367"/>
      <c r="N59" s="2367"/>
      <c r="O59" s="2367"/>
      <c r="P59" s="2367"/>
      <c r="Q59" s="2367"/>
      <c r="R59" s="2367"/>
      <c r="S59" s="2367"/>
      <c r="T59" s="2367"/>
      <c r="U59" s="2367"/>
      <c r="V59" s="2367"/>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4" t="s">
        <v>819</v>
      </c>
      <c r="E61" s="2354"/>
      <c r="F61" s="2354"/>
      <c r="G61" s="2354"/>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1" t="s">
        <v>823</v>
      </c>
      <c r="L62" s="2381"/>
      <c r="M62" s="2381"/>
      <c r="N62" s="2381"/>
      <c r="O62" s="2381"/>
      <c r="P62" s="2381"/>
      <c r="Q62" s="2381"/>
      <c r="R62" s="2381"/>
      <c r="S62" s="2381"/>
      <c r="T62" s="786"/>
      <c r="U62" s="786"/>
      <c r="V62" s="786"/>
      <c r="W62" s="786"/>
    </row>
    <row r="63" spans="2:24" ht="28.5" customHeight="1">
      <c r="C63" s="770"/>
      <c r="D63" s="778" t="s">
        <v>815</v>
      </c>
      <c r="E63" s="588"/>
      <c r="F63" s="588"/>
      <c r="G63" s="588"/>
      <c r="H63" s="764"/>
      <c r="I63" s="588"/>
      <c r="J63" s="737"/>
      <c r="K63" s="2382" t="s">
        <v>824</v>
      </c>
      <c r="L63" s="2382"/>
      <c r="M63" s="2382"/>
      <c r="N63" s="2382"/>
      <c r="O63" s="2382"/>
      <c r="P63" s="2382"/>
      <c r="Q63" s="2382"/>
      <c r="R63" s="2382"/>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2" t="s">
        <v>827</v>
      </c>
      <c r="L65" s="2372"/>
      <c r="M65" s="2372"/>
      <c r="N65" s="2372"/>
      <c r="O65" s="2372"/>
      <c r="P65" s="2372"/>
      <c r="Q65" s="2372"/>
      <c r="R65" s="2372"/>
      <c r="S65" s="2372"/>
      <c r="T65" s="2372"/>
      <c r="U65" s="2372"/>
      <c r="V65" s="2372"/>
      <c r="W65" s="797"/>
    </row>
    <row r="66" spans="2:24" ht="18.75" customHeight="1">
      <c r="C66" s="855"/>
      <c r="D66" s="773"/>
      <c r="E66" s="673"/>
      <c r="F66" s="673"/>
      <c r="G66" s="673"/>
      <c r="H66" s="762"/>
      <c r="I66" s="673"/>
      <c r="J66" s="854"/>
      <c r="K66" s="2372"/>
      <c r="L66" s="2372"/>
      <c r="M66" s="2372"/>
      <c r="N66" s="2372"/>
      <c r="O66" s="2372"/>
      <c r="P66" s="2372"/>
      <c r="Q66" s="2372"/>
      <c r="R66" s="2372"/>
      <c r="S66" s="2372"/>
      <c r="T66" s="2372"/>
      <c r="U66" s="2372"/>
      <c r="V66" s="2372"/>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0" t="s">
        <v>341</v>
      </c>
      <c r="D73" s="2380"/>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79"/>
      <c r="D74" s="2379"/>
      <c r="E74" s="2379"/>
      <c r="F74" s="2379"/>
      <c r="G74" s="2379"/>
      <c r="H74" s="2379"/>
      <c r="I74" s="2379"/>
      <c r="J74" s="2379"/>
      <c r="K74" s="2379"/>
      <c r="L74" s="2379"/>
      <c r="M74" s="2379"/>
      <c r="N74" s="2379"/>
      <c r="O74" s="2379"/>
      <c r="P74" s="2379"/>
      <c r="Q74" s="2379"/>
      <c r="R74" s="2379"/>
      <c r="S74" s="2379"/>
      <c r="T74" s="2379"/>
      <c r="U74" s="2379"/>
      <c r="V74" s="2379"/>
      <c r="W74" s="2379"/>
      <c r="X74" s="824"/>
    </row>
    <row r="75" spans="2:24" ht="18" customHeight="1">
      <c r="B75" s="824"/>
      <c r="C75" s="2379"/>
      <c r="D75" s="2379"/>
      <c r="E75" s="2379"/>
      <c r="F75" s="2379"/>
      <c r="G75" s="2379"/>
      <c r="H75" s="2379"/>
      <c r="I75" s="2379"/>
      <c r="J75" s="2379"/>
      <c r="K75" s="2379"/>
      <c r="L75" s="2379"/>
      <c r="M75" s="2379"/>
      <c r="N75" s="2379"/>
      <c r="O75" s="2379"/>
      <c r="P75" s="2379"/>
      <c r="Q75" s="2379"/>
      <c r="R75" s="2379"/>
      <c r="S75" s="2379"/>
      <c r="T75" s="2379"/>
      <c r="U75" s="2379"/>
      <c r="V75" s="2379"/>
      <c r="W75" s="2379"/>
      <c r="X75" s="824"/>
    </row>
    <row r="76" spans="2:24" ht="13.5" customHeight="1">
      <c r="B76" s="824"/>
      <c r="C76" s="2379"/>
      <c r="D76" s="2379"/>
      <c r="E76" s="2379"/>
      <c r="F76" s="2379"/>
      <c r="G76" s="2379"/>
      <c r="H76" s="2379"/>
      <c r="I76" s="2379"/>
      <c r="J76" s="2379"/>
      <c r="K76" s="2379"/>
      <c r="L76" s="2379"/>
      <c r="M76" s="2379"/>
      <c r="N76" s="2379"/>
      <c r="O76" s="2379"/>
      <c r="P76" s="2379"/>
      <c r="Q76" s="2379"/>
      <c r="R76" s="2379"/>
      <c r="S76" s="2379"/>
      <c r="T76" s="2379"/>
      <c r="U76" s="2379"/>
      <c r="V76" s="2379"/>
      <c r="W76" s="2379"/>
      <c r="X76" s="824"/>
    </row>
    <row r="77" spans="2:24" ht="13.5" customHeight="1">
      <c r="B77" s="824"/>
      <c r="C77" s="2379"/>
      <c r="D77" s="2379"/>
      <c r="E77" s="2379"/>
      <c r="F77" s="2379"/>
      <c r="G77" s="2379"/>
      <c r="H77" s="2379"/>
      <c r="I77" s="2379"/>
      <c r="J77" s="2379"/>
      <c r="K77" s="2379"/>
      <c r="L77" s="2379"/>
      <c r="M77" s="2379"/>
      <c r="N77" s="2379"/>
      <c r="O77" s="2379"/>
      <c r="P77" s="2379"/>
      <c r="Q77" s="2379"/>
      <c r="R77" s="2379"/>
      <c r="S77" s="2379"/>
      <c r="T77" s="2379"/>
      <c r="U77" s="2379"/>
      <c r="V77" s="2379"/>
      <c r="W77" s="2379"/>
      <c r="X77" s="824"/>
    </row>
    <row r="78" spans="2:24" ht="16.5" customHeight="1">
      <c r="B78" s="824"/>
      <c r="C78" s="2379"/>
      <c r="D78" s="2379"/>
      <c r="E78" s="2379"/>
      <c r="F78" s="2379"/>
      <c r="G78" s="2379"/>
      <c r="H78" s="2379"/>
      <c r="I78" s="2379"/>
      <c r="J78" s="2379"/>
      <c r="K78" s="2379"/>
      <c r="L78" s="2379"/>
      <c r="M78" s="2379"/>
      <c r="N78" s="2379"/>
      <c r="O78" s="2379"/>
      <c r="P78" s="2379"/>
      <c r="Q78" s="2379"/>
      <c r="R78" s="2379"/>
      <c r="S78" s="2379"/>
      <c r="T78" s="2379"/>
      <c r="U78" s="2379"/>
      <c r="V78" s="2379"/>
      <c r="W78" s="2379"/>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397" t="s">
        <v>848</v>
      </c>
      <c r="D80" s="2397"/>
      <c r="E80" s="2397"/>
      <c r="F80" s="2397"/>
      <c r="G80" s="2397"/>
      <c r="H80" s="2397"/>
      <c r="I80" s="2397"/>
      <c r="J80" s="2397"/>
      <c r="K80" s="2397"/>
      <c r="L80" s="2397"/>
      <c r="M80" s="2397"/>
      <c r="N80" s="2397"/>
      <c r="O80" s="2397"/>
      <c r="P80" s="2397"/>
      <c r="Q80" s="2397"/>
      <c r="R80" s="2397"/>
      <c r="S80" s="2397"/>
      <c r="T80" s="2397"/>
      <c r="U80" s="2397"/>
      <c r="V80" s="2397"/>
      <c r="W80" s="832"/>
      <c r="X80" s="824"/>
    </row>
    <row r="81" spans="2:24" ht="40.15" customHeight="1">
      <c r="B81" s="824"/>
      <c r="C81" s="2387" t="s">
        <v>843</v>
      </c>
      <c r="D81" s="2387"/>
      <c r="E81" s="2387"/>
      <c r="F81" s="2387"/>
      <c r="G81" s="2387"/>
      <c r="H81" s="2387"/>
      <c r="I81" s="2387"/>
      <c r="J81" s="2387"/>
      <c r="K81" s="2387"/>
      <c r="L81" s="2387"/>
      <c r="M81" s="2387"/>
      <c r="N81" s="2387"/>
      <c r="O81" s="2387"/>
      <c r="P81" s="2387"/>
      <c r="Q81" s="2387"/>
      <c r="R81" s="2387"/>
      <c r="S81" s="2387"/>
      <c r="T81" s="2387"/>
      <c r="U81" s="2387"/>
      <c r="V81" s="2387"/>
      <c r="W81" s="832"/>
      <c r="X81" s="824"/>
    </row>
    <row r="82" spans="2:24" ht="12.4" customHeight="1">
      <c r="B82" s="824"/>
      <c r="C82" s="2378" t="s">
        <v>880</v>
      </c>
      <c r="D82" s="2378"/>
      <c r="E82" s="2378"/>
      <c r="F82" s="2378"/>
      <c r="G82" s="2378"/>
      <c r="H82" s="2378"/>
      <c r="I82" s="2378"/>
      <c r="J82" s="2378"/>
      <c r="K82" s="2378"/>
      <c r="L82" s="2378"/>
      <c r="M82" s="2378"/>
      <c r="N82" s="2378"/>
      <c r="O82" s="2378"/>
      <c r="P82" s="2378"/>
      <c r="Q82" s="2378"/>
      <c r="R82" s="2378"/>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88" t="s">
        <v>841</v>
      </c>
      <c r="F84" s="2389"/>
      <c r="G84" s="2389"/>
      <c r="H84" s="2390"/>
      <c r="I84" s="837"/>
      <c r="J84" s="837"/>
      <c r="K84" s="2388" t="s">
        <v>842</v>
      </c>
      <c r="L84" s="2389"/>
      <c r="M84" s="2389"/>
      <c r="N84" s="2389"/>
      <c r="O84" s="2389"/>
      <c r="P84" s="2389"/>
      <c r="Q84" s="2389"/>
      <c r="R84" s="2389"/>
      <c r="S84" s="2389"/>
      <c r="T84" s="2390"/>
      <c r="U84" s="838"/>
      <c r="V84" s="824"/>
      <c r="W84" s="832"/>
      <c r="X84" s="824"/>
    </row>
    <row r="85" spans="2:24" ht="12" customHeight="1">
      <c r="B85" s="824"/>
      <c r="C85" s="824"/>
      <c r="D85" s="824"/>
      <c r="E85" s="839"/>
      <c r="F85" s="840"/>
      <c r="G85" s="840"/>
      <c r="H85" s="841"/>
      <c r="I85" s="840"/>
      <c r="J85" s="840"/>
      <c r="K85" s="2391"/>
      <c r="L85" s="2392"/>
      <c r="M85" s="2392"/>
      <c r="N85" s="2392"/>
      <c r="O85" s="2392"/>
      <c r="P85" s="2392"/>
      <c r="Q85" s="2392"/>
      <c r="R85" s="2392"/>
      <c r="S85" s="2392"/>
      <c r="T85" s="2393"/>
      <c r="U85" s="838"/>
      <c r="V85" s="824"/>
      <c r="W85" s="842"/>
      <c r="X85" s="824"/>
    </row>
    <row r="86" spans="2:24" ht="10.5" customHeight="1">
      <c r="B86" s="824"/>
      <c r="C86" s="824"/>
      <c r="D86" s="824"/>
      <c r="E86" s="843"/>
      <c r="F86" s="844"/>
      <c r="G86" s="844"/>
      <c r="H86" s="845"/>
      <c r="I86" s="844"/>
      <c r="J86" s="844"/>
      <c r="K86" s="2391"/>
      <c r="L86" s="2392"/>
      <c r="M86" s="2392"/>
      <c r="N86" s="2392"/>
      <c r="O86" s="2392"/>
      <c r="P86" s="2392"/>
      <c r="Q86" s="2392"/>
      <c r="R86" s="2392"/>
      <c r="S86" s="2392"/>
      <c r="T86" s="2393"/>
      <c r="U86" s="838"/>
      <c r="V86" s="824"/>
      <c r="W86" s="842"/>
      <c r="X86" s="824"/>
    </row>
    <row r="87" spans="2:24" ht="25.5" customHeight="1">
      <c r="B87" s="824"/>
      <c r="C87" s="824"/>
      <c r="D87" s="824"/>
      <c r="E87" s="843"/>
      <c r="F87" s="844"/>
      <c r="G87" s="846"/>
      <c r="H87" s="845"/>
      <c r="I87" s="844"/>
      <c r="J87" s="844"/>
      <c r="K87" s="2391"/>
      <c r="L87" s="2392"/>
      <c r="M87" s="2392"/>
      <c r="N87" s="2392"/>
      <c r="O87" s="2392"/>
      <c r="P87" s="2392"/>
      <c r="Q87" s="2392"/>
      <c r="R87" s="2392"/>
      <c r="S87" s="2392"/>
      <c r="T87" s="2393"/>
      <c r="U87" s="838"/>
      <c r="V87" s="824"/>
      <c r="W87" s="846"/>
      <c r="X87" s="824"/>
    </row>
    <row r="88" spans="2:24" ht="13.5" customHeight="1">
      <c r="B88" s="824"/>
      <c r="C88" s="824"/>
      <c r="D88" s="824"/>
      <c r="E88" s="847"/>
      <c r="F88" s="846"/>
      <c r="G88" s="824"/>
      <c r="H88" s="848"/>
      <c r="I88" s="846"/>
      <c r="J88" s="846"/>
      <c r="K88" s="2391"/>
      <c r="L88" s="2392"/>
      <c r="M88" s="2392"/>
      <c r="N88" s="2392"/>
      <c r="O88" s="2392"/>
      <c r="P88" s="2392"/>
      <c r="Q88" s="2392"/>
      <c r="R88" s="2392"/>
      <c r="S88" s="2392"/>
      <c r="T88" s="2393"/>
      <c r="U88" s="838"/>
      <c r="V88" s="824"/>
      <c r="W88" s="842"/>
      <c r="X88" s="824"/>
    </row>
    <row r="89" spans="2:24" ht="15.75" customHeight="1">
      <c r="B89" s="824"/>
      <c r="C89" s="824"/>
      <c r="D89" s="824"/>
      <c r="E89" s="843"/>
      <c r="F89" s="844"/>
      <c r="G89" s="844"/>
      <c r="H89" s="845"/>
      <c r="I89" s="846"/>
      <c r="J89" s="844"/>
      <c r="K89" s="2391"/>
      <c r="L89" s="2392"/>
      <c r="M89" s="2392"/>
      <c r="N89" s="2392"/>
      <c r="O89" s="2392"/>
      <c r="P89" s="2392"/>
      <c r="Q89" s="2392"/>
      <c r="R89" s="2392"/>
      <c r="S89" s="2392"/>
      <c r="T89" s="2393"/>
      <c r="U89" s="838"/>
      <c r="V89" s="824"/>
      <c r="W89" s="846"/>
      <c r="X89" s="824"/>
    </row>
    <row r="90" spans="2:24" ht="19.149999999999999" customHeight="1">
      <c r="B90" s="824"/>
      <c r="C90" s="824"/>
      <c r="D90" s="824"/>
      <c r="E90" s="847"/>
      <c r="F90" s="846"/>
      <c r="G90" s="846"/>
      <c r="H90" s="848"/>
      <c r="I90" s="846"/>
      <c r="J90" s="846"/>
      <c r="K90" s="2391"/>
      <c r="L90" s="2392"/>
      <c r="M90" s="2392"/>
      <c r="N90" s="2392"/>
      <c r="O90" s="2392"/>
      <c r="P90" s="2392"/>
      <c r="Q90" s="2392"/>
      <c r="R90" s="2392"/>
      <c r="S90" s="2392"/>
      <c r="T90" s="2393"/>
      <c r="U90" s="838"/>
      <c r="V90" s="824"/>
      <c r="W90" s="846"/>
      <c r="X90" s="824"/>
    </row>
    <row r="91" spans="2:24" ht="15.75" customHeight="1">
      <c r="B91" s="824"/>
      <c r="C91" s="824"/>
      <c r="D91" s="824"/>
      <c r="E91" s="849"/>
      <c r="F91" s="850"/>
      <c r="G91" s="850"/>
      <c r="H91" s="851"/>
      <c r="I91" s="846"/>
      <c r="J91" s="846"/>
      <c r="K91" s="2394"/>
      <c r="L91" s="2395"/>
      <c r="M91" s="2395"/>
      <c r="N91" s="2395"/>
      <c r="O91" s="2395"/>
      <c r="P91" s="2395"/>
      <c r="Q91" s="2395"/>
      <c r="R91" s="2395"/>
      <c r="S91" s="2395"/>
      <c r="T91" s="2396"/>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3"/>
      <c r="D94" s="2383"/>
      <c r="E94" s="2383"/>
      <c r="F94" s="2383"/>
      <c r="G94" s="2383"/>
      <c r="H94" s="144"/>
      <c r="I94" s="2383"/>
      <c r="J94" s="2383"/>
      <c r="K94" s="2383"/>
      <c r="L94" s="2383"/>
      <c r="M94" s="2383"/>
      <c r="N94" s="2383"/>
      <c r="O94" s="2383"/>
      <c r="P94" s="2383"/>
      <c r="Q94" s="2383"/>
      <c r="R94" s="2383"/>
      <c r="S94" s="2383"/>
      <c r="T94" s="2383"/>
      <c r="U94" s="2383"/>
      <c r="V94" s="2383"/>
      <c r="W94" s="2383"/>
    </row>
    <row r="95" spans="2:24" ht="25.15" customHeight="1">
      <c r="C95" s="772"/>
      <c r="D95" s="144"/>
      <c r="E95" s="144"/>
      <c r="F95" s="144"/>
      <c r="G95" s="2386" t="s">
        <v>342</v>
      </c>
      <c r="H95" s="2386"/>
      <c r="I95" s="2386"/>
      <c r="J95" s="2386"/>
      <c r="K95" s="2386"/>
      <c r="L95" s="2386"/>
      <c r="M95" s="2386"/>
      <c r="N95" s="2386"/>
      <c r="O95" s="2386"/>
      <c r="P95" s="2386"/>
      <c r="Q95" s="2386"/>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 xml:space="preserve">GUMERSINDO  RUIZ </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 xml:space="preserve">CALLE MAS CAMPMOL </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617431119</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SANDERO [BI1]</v>
      </c>
      <c r="E17" s="2401"/>
      <c r="F17" s="2401"/>
      <c r="G17" s="2401"/>
      <c r="H17" s="676" t="s">
        <v>19</v>
      </c>
      <c r="I17" s="2401" t="str">
        <f>IF('1) INTRODUCIR DATOS'!F19="","",'1) INTRODUCIR DATOS'!F19)</f>
        <v>Stepway Expression 74kW (100CV) ECO-G [SMG MT 6WGS]</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Beige Safari [HNY]</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Pack Parking &amp; Driving; Climatizacion automatica [PCV96 CA02]</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974</v>
      </c>
      <c r="D67" s="2433"/>
      <c r="E67" s="2433"/>
      <c r="F67" s="2433"/>
      <c r="G67" s="2433"/>
      <c r="H67" s="2433"/>
      <c r="I67" s="2433"/>
      <c r="J67" s="2433"/>
      <c r="K67" s="2433"/>
      <c r="L67" s="2433"/>
      <c r="M67" s="2433"/>
      <c r="N67" s="2433"/>
      <c r="O67" s="2433"/>
      <c r="P67" s="2433"/>
      <c r="Q67" s="2433"/>
      <c r="R67" s="4"/>
    </row>
    <row r="68" spans="3:22" ht="191.25"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 xml:space="preserve">GUMERSINDO  RUIZ </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 xml:space="preserve">CALLE MAS CAMPMOL </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617431119</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SANDERO [BI1]</v>
      </c>
      <c r="E86" s="2434"/>
      <c r="F86" s="2434"/>
      <c r="G86" s="2434"/>
      <c r="H86" s="676" t="s">
        <v>19</v>
      </c>
      <c r="I86" s="2434" t="str">
        <f>IF(I17="","",I17)</f>
        <v>Stepway Expression 74kW (100CV) ECO-G [SMG MT 6WGS]</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Beige Safari [HNY]</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Pack Parking &amp; Driving; Climatizacion automatica [PCV96 CA02]</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5"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5"/>
      <c r="E136" s="2455"/>
      <c r="F136" s="2455"/>
      <c r="G136" s="2455"/>
      <c r="H136" s="2455"/>
      <c r="I136" s="2455"/>
      <c r="J136" s="2455"/>
      <c r="K136" s="2455"/>
      <c r="L136" s="2455"/>
      <c r="M136" s="2455"/>
      <c r="N136" s="2455"/>
      <c r="O136" s="2455"/>
      <c r="P136" s="2455"/>
      <c r="Q136" s="2455"/>
      <c r="R136" s="4"/>
    </row>
    <row r="137" spans="3:18" ht="180" customHeight="1">
      <c r="C137" s="2455"/>
      <c r="D137" s="2455"/>
      <c r="E137" s="2455"/>
      <c r="F137" s="2455"/>
      <c r="G137" s="2455"/>
      <c r="H137" s="2455"/>
      <c r="I137" s="2455"/>
      <c r="J137" s="2455"/>
      <c r="K137" s="2455"/>
      <c r="L137" s="2455"/>
      <c r="M137" s="2455"/>
      <c r="N137" s="2455"/>
      <c r="O137" s="2455"/>
      <c r="P137" s="2455"/>
      <c r="Q137" s="245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 xml:space="preserve">GUMERSINDO  RUIZ </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CALLE MAS CAMPMOL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617431119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SANDERO [BI1] </v>
      </c>
      <c r="E19" s="2516"/>
      <c r="F19" s="2516"/>
      <c r="G19" s="2516"/>
      <c r="H19" s="588" t="s">
        <v>19</v>
      </c>
      <c r="I19" s="2516" t="str">
        <f>'1) INTRODUCIR DATOS'!F19&amp;" "</f>
        <v xml:space="preserve">Stepway Expression 74kW (100CV) ECO-G [SMG MT 6WGS]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Pack Parking &amp; Driving; Climatizacion automatica [PCV96 CA02]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Beige Safari [HNY]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4" t="s">
        <v>970</v>
      </c>
      <c r="E56" s="2484"/>
      <c r="F56" s="2484"/>
      <c r="G56" s="2484"/>
      <c r="H56" s="2484"/>
      <c r="I56" s="2484"/>
      <c r="J56" s="2484"/>
      <c r="K56" s="2484"/>
      <c r="L56" s="2484"/>
      <c r="M56" s="2484"/>
      <c r="N56" s="2484"/>
      <c r="O56" s="2484"/>
      <c r="P56" s="2484"/>
      <c r="Q56" s="2484"/>
      <c r="R56" s="25"/>
    </row>
    <row r="57" spans="3:18" ht="20.25" customHeight="1">
      <c r="C57" s="88"/>
      <c r="D57" s="2484"/>
      <c r="E57" s="2484"/>
      <c r="F57" s="2484"/>
      <c r="G57" s="2484"/>
      <c r="H57" s="2484"/>
      <c r="I57" s="2484"/>
      <c r="J57" s="2484"/>
      <c r="K57" s="2484"/>
      <c r="L57" s="2484"/>
      <c r="M57" s="2484"/>
      <c r="N57" s="2484"/>
      <c r="O57" s="2484"/>
      <c r="P57" s="2484"/>
      <c r="Q57" s="2484"/>
      <c r="R57" s="25"/>
    </row>
    <row r="58" spans="3:18" ht="15.75" customHeight="1">
      <c r="C58" s="136"/>
      <c r="D58" s="2484"/>
      <c r="E58" s="2484"/>
      <c r="F58" s="2484"/>
      <c r="G58" s="2484"/>
      <c r="H58" s="2484"/>
      <c r="I58" s="2484"/>
      <c r="J58" s="2484"/>
      <c r="K58" s="2484"/>
      <c r="L58" s="2484"/>
      <c r="M58" s="2484"/>
      <c r="N58" s="2484"/>
      <c r="O58" s="2484"/>
      <c r="P58" s="2484"/>
      <c r="Q58" s="2484"/>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5" t="s">
        <v>978</v>
      </c>
      <c r="D69" s="2525"/>
      <c r="E69" s="2525"/>
      <c r="F69" s="2525"/>
      <c r="G69" s="2525"/>
      <c r="H69" s="981"/>
      <c r="I69" s="2525" t="s">
        <v>979</v>
      </c>
      <c r="J69" s="2525"/>
      <c r="K69" s="2525"/>
      <c r="L69" s="2525"/>
      <c r="M69" s="2525"/>
      <c r="N69" s="2525"/>
      <c r="O69" s="2525"/>
      <c r="P69" s="2525"/>
      <c r="Q69" s="2525"/>
      <c r="R69" s="25"/>
    </row>
    <row r="70" spans="2:18" ht="24.75" customHeight="1">
      <c r="C70" s="2525"/>
      <c r="D70" s="2525"/>
      <c r="E70" s="2525"/>
      <c r="F70" s="2525"/>
      <c r="G70" s="2525"/>
      <c r="H70" s="981"/>
      <c r="I70" s="2525"/>
      <c r="J70" s="2525"/>
      <c r="K70" s="2525"/>
      <c r="L70" s="2525"/>
      <c r="M70" s="2525"/>
      <c r="N70" s="2525"/>
      <c r="O70" s="2525"/>
      <c r="P70" s="2525"/>
      <c r="Q70" s="2525"/>
      <c r="R70" s="25"/>
    </row>
    <row r="71" spans="2:18" ht="23.25" customHeight="1">
      <c r="C71" s="2525"/>
      <c r="D71" s="2525"/>
      <c r="E71" s="2525"/>
      <c r="F71" s="2525"/>
      <c r="G71" s="2525"/>
      <c r="H71" s="981"/>
      <c r="I71" s="2525"/>
      <c r="J71" s="2525"/>
      <c r="K71" s="2525"/>
      <c r="L71" s="2525"/>
      <c r="M71" s="2525"/>
      <c r="N71" s="2525"/>
      <c r="O71" s="2525"/>
      <c r="P71" s="2525"/>
      <c r="Q71" s="2525"/>
      <c r="R71" s="25"/>
    </row>
    <row r="72" spans="2:18" ht="9.75" customHeight="1">
      <c r="C72" s="2525"/>
      <c r="D72" s="2525"/>
      <c r="E72" s="2525"/>
      <c r="F72" s="2525"/>
      <c r="G72" s="2525"/>
      <c r="H72" s="981"/>
      <c r="I72" s="2525"/>
      <c r="J72" s="2525"/>
      <c r="K72" s="2525"/>
      <c r="L72" s="2525"/>
      <c r="M72" s="2525"/>
      <c r="N72" s="2525"/>
      <c r="O72" s="2525"/>
      <c r="P72" s="2525"/>
      <c r="Q72" s="2525"/>
      <c r="R72" s="25"/>
    </row>
    <row r="73" spans="2:18" ht="23.25" customHeight="1">
      <c r="C73" s="2525"/>
      <c r="D73" s="2525"/>
      <c r="E73" s="2525"/>
      <c r="F73" s="2525"/>
      <c r="G73" s="2525"/>
      <c r="H73" s="981"/>
      <c r="I73" s="2525"/>
      <c r="J73" s="2525"/>
      <c r="K73" s="2525"/>
      <c r="L73" s="2525"/>
      <c r="M73" s="2525"/>
      <c r="N73" s="2525"/>
      <c r="O73" s="2525"/>
      <c r="P73" s="2525"/>
      <c r="Q73" s="2525"/>
      <c r="R73" s="25"/>
    </row>
    <row r="74" spans="2:18" ht="9.75" customHeight="1">
      <c r="C74" s="2525"/>
      <c r="D74" s="2525"/>
      <c r="E74" s="2525"/>
      <c r="F74" s="2525"/>
      <c r="G74" s="2525"/>
      <c r="H74" s="981"/>
      <c r="I74" s="2525"/>
      <c r="J74" s="2525"/>
      <c r="K74" s="2525"/>
      <c r="L74" s="2525"/>
      <c r="M74" s="2525"/>
      <c r="N74" s="2525"/>
      <c r="O74" s="2525"/>
      <c r="P74" s="2525"/>
      <c r="Q74" s="2525"/>
      <c r="R74" s="25"/>
    </row>
    <row r="75" spans="2:18" ht="23.25" customHeight="1">
      <c r="C75" s="2525"/>
      <c r="D75" s="2525"/>
      <c r="E75" s="2525"/>
      <c r="F75" s="2525"/>
      <c r="G75" s="2525"/>
      <c r="H75" s="981"/>
      <c r="I75" s="2525"/>
      <c r="J75" s="2525"/>
      <c r="K75" s="2525"/>
      <c r="L75" s="2525"/>
      <c r="M75" s="2525"/>
      <c r="N75" s="2525"/>
      <c r="O75" s="2525"/>
      <c r="P75" s="2525"/>
      <c r="Q75" s="2525"/>
      <c r="R75" s="25"/>
    </row>
    <row r="76" spans="2:18" ht="9.75" customHeight="1">
      <c r="C76" s="2525"/>
      <c r="D76" s="2525"/>
      <c r="E76" s="2525"/>
      <c r="F76" s="2525"/>
      <c r="G76" s="2525"/>
      <c r="H76" s="981"/>
      <c r="I76" s="2525"/>
      <c r="J76" s="2525"/>
      <c r="K76" s="2525"/>
      <c r="L76" s="2525"/>
      <c r="M76" s="2525"/>
      <c r="N76" s="2525"/>
      <c r="O76" s="2525"/>
      <c r="P76" s="2525"/>
      <c r="Q76" s="2525"/>
      <c r="R76" s="25"/>
    </row>
    <row r="77" spans="2:18" ht="23.25" customHeight="1">
      <c r="C77" s="2525"/>
      <c r="D77" s="2525"/>
      <c r="E77" s="2525"/>
      <c r="F77" s="2525"/>
      <c r="G77" s="2525"/>
      <c r="H77" s="981"/>
      <c r="I77" s="2525"/>
      <c r="J77" s="2525"/>
      <c r="K77" s="2525"/>
      <c r="L77" s="2525"/>
      <c r="M77" s="2525"/>
      <c r="N77" s="2525"/>
      <c r="O77" s="2525"/>
      <c r="P77" s="2525"/>
      <c r="Q77" s="2525"/>
      <c r="R77" s="25"/>
    </row>
    <row r="78" spans="2:18" ht="9.75" customHeight="1">
      <c r="C78" s="2525"/>
      <c r="D78" s="2525"/>
      <c r="E78" s="2525"/>
      <c r="F78" s="2525"/>
      <c r="G78" s="2525"/>
      <c r="H78" s="981"/>
      <c r="I78" s="2525"/>
      <c r="J78" s="2525"/>
      <c r="K78" s="2525"/>
      <c r="L78" s="2525"/>
      <c r="M78" s="2525"/>
      <c r="N78" s="2525"/>
      <c r="O78" s="2525"/>
      <c r="P78" s="2525"/>
      <c r="Q78" s="2525"/>
      <c r="R78" s="25"/>
    </row>
    <row r="79" spans="2:18" ht="23.25" customHeight="1">
      <c r="C79" s="2525"/>
      <c r="D79" s="2525"/>
      <c r="E79" s="2525"/>
      <c r="F79" s="2525"/>
      <c r="G79" s="2525"/>
      <c r="H79" s="981"/>
      <c r="I79" s="2525"/>
      <c r="J79" s="2525"/>
      <c r="K79" s="2525"/>
      <c r="L79" s="2525"/>
      <c r="M79" s="2525"/>
      <c r="N79" s="2525"/>
      <c r="O79" s="2525"/>
      <c r="P79" s="2525"/>
      <c r="Q79" s="2525"/>
      <c r="R79" s="25"/>
    </row>
    <row r="80" spans="2:18" ht="27" customHeight="1">
      <c r="C80" s="2525"/>
      <c r="D80" s="2525"/>
      <c r="E80" s="2525"/>
      <c r="F80" s="2525"/>
      <c r="G80" s="2525"/>
      <c r="H80" s="981"/>
      <c r="I80" s="2525"/>
      <c r="J80" s="2525"/>
      <c r="K80" s="2525"/>
      <c r="L80" s="2525"/>
      <c r="M80" s="2525"/>
      <c r="N80" s="2525"/>
      <c r="O80" s="2525"/>
      <c r="P80" s="2525"/>
      <c r="Q80" s="2525"/>
      <c r="R80" s="25"/>
    </row>
    <row r="81" spans="3:18" ht="229.5" customHeight="1">
      <c r="C81" s="2525"/>
      <c r="D81" s="2525"/>
      <c r="E81" s="2525"/>
      <c r="F81" s="2525"/>
      <c r="G81" s="2525"/>
      <c r="H81" s="981"/>
      <c r="I81" s="2525"/>
      <c r="J81" s="2525"/>
      <c r="K81" s="2525"/>
      <c r="L81" s="2525"/>
      <c r="M81" s="2525"/>
      <c r="N81" s="2525"/>
      <c r="O81" s="2525"/>
      <c r="P81" s="2525"/>
      <c r="Q81" s="2525"/>
      <c r="R81" s="25"/>
    </row>
    <row r="82" spans="3:18" ht="12.75" customHeight="1">
      <c r="C82" s="2525"/>
      <c r="D82" s="2525"/>
      <c r="E82" s="2525"/>
      <c r="F82" s="2525"/>
      <c r="G82" s="2525"/>
      <c r="H82" s="981"/>
      <c r="I82" s="2525"/>
      <c r="J82" s="2525"/>
      <c r="K82" s="2525"/>
      <c r="L82" s="2525"/>
      <c r="M82" s="2525"/>
      <c r="N82" s="2525"/>
      <c r="O82" s="2525"/>
      <c r="P82" s="2525"/>
      <c r="Q82" s="2525"/>
      <c r="R82" s="25"/>
    </row>
    <row r="83" spans="3:18" ht="18.75" customHeight="1">
      <c r="C83" s="2525"/>
      <c r="D83" s="2525"/>
      <c r="E83" s="2525"/>
      <c r="F83" s="2525"/>
      <c r="G83" s="2525"/>
      <c r="H83" s="981"/>
      <c r="I83" s="2525"/>
      <c r="J83" s="2525"/>
      <c r="K83" s="2525"/>
      <c r="L83" s="2525"/>
      <c r="M83" s="2525"/>
      <c r="N83" s="2525"/>
      <c r="O83" s="2525"/>
      <c r="P83" s="2525"/>
      <c r="Q83" s="2525"/>
      <c r="R83" s="25"/>
    </row>
    <row r="84" spans="3:18" ht="18" customHeight="1">
      <c r="C84" s="2525"/>
      <c r="D84" s="2525"/>
      <c r="E84" s="2525"/>
      <c r="F84" s="2525"/>
      <c r="G84" s="2525"/>
      <c r="H84" s="981"/>
      <c r="I84" s="2525"/>
      <c r="J84" s="2525"/>
      <c r="K84" s="2525"/>
      <c r="L84" s="2525"/>
      <c r="M84" s="2525"/>
      <c r="N84" s="2525"/>
      <c r="O84" s="2525"/>
      <c r="P84" s="2525"/>
      <c r="Q84" s="2525"/>
      <c r="R84" s="25"/>
    </row>
    <row r="85" spans="3:18" ht="18.75" customHeight="1">
      <c r="C85" s="2525"/>
      <c r="D85" s="2525"/>
      <c r="E85" s="2525"/>
      <c r="F85" s="2525"/>
      <c r="G85" s="2525"/>
      <c r="H85" s="981"/>
      <c r="I85" s="2525"/>
      <c r="J85" s="2525"/>
      <c r="K85" s="2525"/>
      <c r="L85" s="2525"/>
      <c r="M85" s="2525"/>
      <c r="N85" s="2525"/>
      <c r="O85" s="2525"/>
      <c r="P85" s="2525"/>
      <c r="Q85" s="2525"/>
      <c r="R85" s="25"/>
    </row>
    <row r="86" spans="3:18" ht="18" customHeight="1">
      <c r="C86" s="2525"/>
      <c r="D86" s="2525"/>
      <c r="E86" s="2525"/>
      <c r="F86" s="2525"/>
      <c r="G86" s="2525"/>
      <c r="H86" s="981"/>
      <c r="I86" s="2525"/>
      <c r="J86" s="2525"/>
      <c r="K86" s="2525"/>
      <c r="L86" s="2525"/>
      <c r="M86" s="2525"/>
      <c r="N86" s="2525"/>
      <c r="O86" s="2525"/>
      <c r="P86" s="2525"/>
      <c r="Q86" s="2525"/>
      <c r="R86" s="25"/>
    </row>
    <row r="87" spans="3:18" ht="18.75" customHeight="1">
      <c r="C87" s="2525"/>
      <c r="D87" s="2525"/>
      <c r="E87" s="2525"/>
      <c r="F87" s="2525"/>
      <c r="G87" s="2525"/>
      <c r="H87" s="981"/>
      <c r="I87" s="2525"/>
      <c r="J87" s="2525"/>
      <c r="K87" s="2525"/>
      <c r="L87" s="2525"/>
      <c r="M87" s="2525"/>
      <c r="N87" s="2525"/>
      <c r="O87" s="2525"/>
      <c r="P87" s="2525"/>
      <c r="Q87" s="2525"/>
      <c r="R87" s="25"/>
    </row>
    <row r="88" spans="3:18" ht="18" customHeight="1">
      <c r="C88" s="2525"/>
      <c r="D88" s="2525"/>
      <c r="E88" s="2525"/>
      <c r="F88" s="2525"/>
      <c r="G88" s="2525"/>
      <c r="H88" s="981"/>
      <c r="I88" s="2525"/>
      <c r="J88" s="2525"/>
      <c r="K88" s="2525"/>
      <c r="L88" s="2525"/>
      <c r="M88" s="2525"/>
      <c r="N88" s="2525"/>
      <c r="O88" s="2525"/>
      <c r="P88" s="2525"/>
      <c r="Q88" s="2525"/>
      <c r="R88" s="25"/>
    </row>
    <row r="89" spans="3:18" ht="18.75" customHeight="1">
      <c r="C89" s="2525"/>
      <c r="D89" s="2525"/>
      <c r="E89" s="2525"/>
      <c r="F89" s="2525"/>
      <c r="G89" s="2525"/>
      <c r="H89" s="981"/>
      <c r="I89" s="2525"/>
      <c r="J89" s="2525"/>
      <c r="K89" s="2525"/>
      <c r="L89" s="2525"/>
      <c r="M89" s="2525"/>
      <c r="N89" s="2525"/>
      <c r="O89" s="2525"/>
      <c r="P89" s="2525"/>
      <c r="Q89" s="2525"/>
      <c r="R89" s="25"/>
    </row>
    <row r="90" spans="3:18" ht="18" customHeight="1">
      <c r="C90" s="2525"/>
      <c r="D90" s="2525"/>
      <c r="E90" s="2525"/>
      <c r="F90" s="2525"/>
      <c r="G90" s="2525"/>
      <c r="H90" s="981"/>
      <c r="I90" s="2525"/>
      <c r="J90" s="2525"/>
      <c r="K90" s="2525"/>
      <c r="L90" s="2525"/>
      <c r="M90" s="2525"/>
      <c r="N90" s="2525"/>
      <c r="O90" s="2525"/>
      <c r="P90" s="2525"/>
      <c r="Q90" s="2525"/>
      <c r="R90" s="25"/>
    </row>
    <row r="91" spans="3:18" ht="18.75" customHeight="1">
      <c r="C91" s="2525"/>
      <c r="D91" s="2525"/>
      <c r="E91" s="2525"/>
      <c r="F91" s="2525"/>
      <c r="G91" s="2525"/>
      <c r="H91" s="981"/>
      <c r="I91" s="2525"/>
      <c r="J91" s="2525"/>
      <c r="K91" s="2525"/>
      <c r="L91" s="2525"/>
      <c r="M91" s="2525"/>
      <c r="N91" s="2525"/>
      <c r="O91" s="2525"/>
      <c r="P91" s="2525"/>
      <c r="Q91" s="2525"/>
      <c r="R91" s="25"/>
    </row>
    <row r="92" spans="3:18" ht="18" customHeight="1">
      <c r="C92" s="2525"/>
      <c r="D92" s="2525"/>
      <c r="E92" s="2525"/>
      <c r="F92" s="2525"/>
      <c r="G92" s="2525"/>
      <c r="H92" s="981"/>
      <c r="I92" s="2525"/>
      <c r="J92" s="2525"/>
      <c r="K92" s="2525"/>
      <c r="L92" s="2525"/>
      <c r="M92" s="2525"/>
      <c r="N92" s="2525"/>
      <c r="O92" s="2525"/>
      <c r="P92" s="2525"/>
      <c r="Q92" s="2525"/>
      <c r="R92" s="25"/>
    </row>
    <row r="93" spans="3:18" ht="46.5">
      <c r="C93" s="2525"/>
      <c r="D93" s="2525"/>
      <c r="E93" s="2525"/>
      <c r="F93" s="2525"/>
      <c r="G93" s="2525"/>
      <c r="H93" s="981"/>
      <c r="I93" s="2525"/>
      <c r="J93" s="2525"/>
      <c r="K93" s="2525"/>
      <c r="L93" s="2525"/>
      <c r="M93" s="2525"/>
      <c r="N93" s="2525"/>
      <c r="O93" s="2525"/>
      <c r="P93" s="2525"/>
      <c r="Q93" s="2525"/>
      <c r="R93" s="25"/>
    </row>
    <row r="94" spans="3:18" ht="18.75" customHeight="1">
      <c r="C94" s="2525"/>
      <c r="D94" s="2525"/>
      <c r="E94" s="2525"/>
      <c r="F94" s="2525"/>
      <c r="G94" s="2525"/>
      <c r="H94" s="981"/>
      <c r="I94" s="2525"/>
      <c r="J94" s="2525"/>
      <c r="K94" s="2525"/>
      <c r="L94" s="2525"/>
      <c r="M94" s="2525"/>
      <c r="N94" s="2525"/>
      <c r="O94" s="2525"/>
      <c r="P94" s="2525"/>
      <c r="Q94" s="2525"/>
      <c r="R94" s="25"/>
    </row>
    <row r="95" spans="3:18" ht="18.75" customHeight="1">
      <c r="C95" s="2525"/>
      <c r="D95" s="2525"/>
      <c r="E95" s="2525"/>
      <c r="F95" s="2525"/>
      <c r="G95" s="2525"/>
      <c r="H95" s="981"/>
      <c r="I95" s="2525"/>
      <c r="J95" s="2525"/>
      <c r="K95" s="2525"/>
      <c r="L95" s="2525"/>
      <c r="M95" s="2525"/>
      <c r="N95" s="2525"/>
      <c r="O95" s="2525"/>
      <c r="P95" s="2525"/>
      <c r="Q95" s="2525"/>
      <c r="R95" s="25"/>
    </row>
    <row r="96" spans="3:18" ht="30" customHeight="1">
      <c r="C96" s="2526"/>
      <c r="D96" s="2526"/>
      <c r="E96" s="2526"/>
      <c r="F96" s="2526"/>
      <c r="G96" s="2526"/>
      <c r="H96" s="1302"/>
      <c r="I96" s="2526"/>
      <c r="J96" s="2526"/>
      <c r="K96" s="2526"/>
      <c r="L96" s="2526"/>
      <c r="M96" s="2526"/>
      <c r="N96" s="2526"/>
      <c r="O96" s="2526"/>
      <c r="P96" s="2526"/>
      <c r="Q96" s="2526"/>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43.9" customHeight="1">
      <c r="B102" s="88"/>
      <c r="C102" s="2464"/>
      <c r="D102" s="2464"/>
      <c r="E102" s="2464"/>
      <c r="F102" s="2464"/>
      <c r="G102" s="2464"/>
      <c r="H102" s="2464"/>
      <c r="I102" s="2464"/>
      <c r="J102" s="2464"/>
      <c r="K102" s="2464"/>
      <c r="L102" s="2464"/>
      <c r="M102" s="2464"/>
      <c r="N102" s="2464"/>
      <c r="O102" s="2464"/>
      <c r="P102" s="2464"/>
      <c r="Q102" s="2464"/>
      <c r="R102" s="25"/>
    </row>
    <row r="103" spans="2:29" ht="60.6"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1.9" customHeight="1">
      <c r="C106" s="2473" t="s">
        <v>971</v>
      </c>
      <c r="D106" s="2473"/>
      <c r="E106" s="2473"/>
      <c r="F106" s="2473"/>
      <c r="G106" s="2473"/>
      <c r="H106" s="2473"/>
      <c r="I106" s="2473"/>
      <c r="J106" s="2473"/>
      <c r="K106" s="2473"/>
      <c r="L106" s="2473"/>
      <c r="M106" s="2473"/>
      <c r="N106" s="2473"/>
      <c r="O106" s="2473"/>
      <c r="P106" s="2473"/>
      <c r="Q106" s="2473"/>
    </row>
    <row r="107" spans="2:29" ht="25.5"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8.6"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 xml:space="preserve">GUMERSINDO  RUIZ </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CALLE MAS CAMPMOL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617431119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SANDERO [BI1] </v>
      </c>
      <c r="E129" s="2471"/>
      <c r="F129" s="2471"/>
      <c r="G129" s="2471"/>
      <c r="H129" s="588" t="s">
        <v>19</v>
      </c>
      <c r="I129" s="2471" t="str">
        <f>IF(I19="","",I19)</f>
        <v xml:space="preserve">Stepway Expression 74kW (100CV) ECO-G [SMG MT 6WGS]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Pack Parking &amp; Driving; Climatizacion automatica [PCV96 CA02]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Beige Safari [HNY]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3"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3"/>
      <c r="F166" s="2483"/>
      <c r="G166" s="2483"/>
      <c r="H166" s="2483"/>
      <c r="I166" s="2483"/>
      <c r="J166" s="2483"/>
      <c r="K166" s="2483"/>
      <c r="L166" s="2483"/>
      <c r="M166" s="2483"/>
      <c r="N166" s="2483"/>
      <c r="O166" s="2483"/>
      <c r="P166" s="2483"/>
      <c r="Q166" s="2483"/>
      <c r="R166" s="25"/>
    </row>
    <row r="167" spans="3:18" ht="20.25" customHeight="1">
      <c r="C167" s="88"/>
      <c r="D167" s="2484"/>
      <c r="E167" s="2484"/>
      <c r="F167" s="2484"/>
      <c r="G167" s="2484"/>
      <c r="H167" s="2484"/>
      <c r="I167" s="2484"/>
      <c r="J167" s="2484"/>
      <c r="K167" s="2484"/>
      <c r="L167" s="2484"/>
      <c r="M167" s="2484"/>
      <c r="N167" s="2484"/>
      <c r="O167" s="2484"/>
      <c r="P167" s="2484"/>
      <c r="Q167" s="2484"/>
      <c r="R167" s="25"/>
    </row>
    <row r="168" spans="3:18" ht="21.75" customHeight="1">
      <c r="C168" s="136"/>
      <c r="D168" s="2484"/>
      <c r="E168" s="2484"/>
      <c r="F168" s="2484"/>
      <c r="G168" s="2484"/>
      <c r="H168" s="2484"/>
      <c r="I168" s="2484"/>
      <c r="J168" s="2484"/>
      <c r="K168" s="2484"/>
      <c r="L168" s="2484"/>
      <c r="M168" s="2484"/>
      <c r="N168" s="2484"/>
      <c r="O168" s="2484"/>
      <c r="P168" s="2484"/>
      <c r="Q168" s="2484"/>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5"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5"/>
      <c r="E180" s="2455"/>
      <c r="F180" s="2455"/>
      <c r="G180" s="2455"/>
      <c r="H180" s="982"/>
      <c r="I180" s="2455"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5"/>
      <c r="K180" s="2455"/>
      <c r="L180" s="2455"/>
      <c r="M180" s="2455"/>
      <c r="N180" s="2455"/>
      <c r="O180" s="2455"/>
      <c r="P180" s="2455"/>
      <c r="Q180" s="2455"/>
      <c r="R180" s="25"/>
    </row>
    <row r="181" spans="2:18" ht="24.75" customHeight="1">
      <c r="C181" s="2455"/>
      <c r="D181" s="2455"/>
      <c r="E181" s="2455"/>
      <c r="F181" s="2455"/>
      <c r="G181" s="2455"/>
      <c r="H181" s="982"/>
      <c r="I181" s="2455"/>
      <c r="J181" s="2455"/>
      <c r="K181" s="2455"/>
      <c r="L181" s="2455"/>
      <c r="M181" s="2455"/>
      <c r="N181" s="2455"/>
      <c r="O181" s="2455"/>
      <c r="P181" s="2455"/>
      <c r="Q181" s="2455"/>
      <c r="R181" s="25"/>
    </row>
    <row r="182" spans="2:18" ht="23.25" customHeight="1">
      <c r="C182" s="2455"/>
      <c r="D182" s="2455"/>
      <c r="E182" s="2455"/>
      <c r="F182" s="2455"/>
      <c r="G182" s="2455"/>
      <c r="H182" s="982"/>
      <c r="I182" s="2455"/>
      <c r="J182" s="2455"/>
      <c r="K182" s="2455"/>
      <c r="L182" s="2455"/>
      <c r="M182" s="2455"/>
      <c r="N182" s="2455"/>
      <c r="O182" s="2455"/>
      <c r="P182" s="2455"/>
      <c r="Q182" s="2455"/>
      <c r="R182" s="25"/>
    </row>
    <row r="183" spans="2:18" ht="9.75" customHeight="1">
      <c r="C183" s="2455"/>
      <c r="D183" s="2455"/>
      <c r="E183" s="2455"/>
      <c r="F183" s="2455"/>
      <c r="G183" s="2455"/>
      <c r="H183" s="982"/>
      <c r="I183" s="2455"/>
      <c r="J183" s="2455"/>
      <c r="K183" s="2455"/>
      <c r="L183" s="2455"/>
      <c r="M183" s="2455"/>
      <c r="N183" s="2455"/>
      <c r="O183" s="2455"/>
      <c r="P183" s="2455"/>
      <c r="Q183" s="2455"/>
      <c r="R183" s="25"/>
    </row>
    <row r="184" spans="2:18" ht="23.25" customHeight="1">
      <c r="C184" s="2455"/>
      <c r="D184" s="2455"/>
      <c r="E184" s="2455"/>
      <c r="F184" s="2455"/>
      <c r="G184" s="2455"/>
      <c r="H184" s="982"/>
      <c r="I184" s="2455"/>
      <c r="J184" s="2455"/>
      <c r="K184" s="2455"/>
      <c r="L184" s="2455"/>
      <c r="M184" s="2455"/>
      <c r="N184" s="2455"/>
      <c r="O184" s="2455"/>
      <c r="P184" s="2455"/>
      <c r="Q184" s="2455"/>
      <c r="R184" s="25"/>
    </row>
    <row r="185" spans="2:18" ht="9.75" customHeight="1">
      <c r="C185" s="2455"/>
      <c r="D185" s="2455"/>
      <c r="E185" s="2455"/>
      <c r="F185" s="2455"/>
      <c r="G185" s="2455"/>
      <c r="H185" s="982"/>
      <c r="I185" s="2455"/>
      <c r="J185" s="2455"/>
      <c r="K185" s="2455"/>
      <c r="L185" s="2455"/>
      <c r="M185" s="2455"/>
      <c r="N185" s="2455"/>
      <c r="O185" s="2455"/>
      <c r="P185" s="2455"/>
      <c r="Q185" s="2455"/>
      <c r="R185" s="25"/>
    </row>
    <row r="186" spans="2:18" ht="23.25" customHeight="1">
      <c r="C186" s="2455"/>
      <c r="D186" s="2455"/>
      <c r="E186" s="2455"/>
      <c r="F186" s="2455"/>
      <c r="G186" s="2455"/>
      <c r="H186" s="982"/>
      <c r="I186" s="2455"/>
      <c r="J186" s="2455"/>
      <c r="K186" s="2455"/>
      <c r="L186" s="2455"/>
      <c r="M186" s="2455"/>
      <c r="N186" s="2455"/>
      <c r="O186" s="2455"/>
      <c r="P186" s="2455"/>
      <c r="Q186" s="2455"/>
      <c r="R186" s="25"/>
    </row>
    <row r="187" spans="2:18" ht="9.75" customHeight="1">
      <c r="C187" s="2455"/>
      <c r="D187" s="2455"/>
      <c r="E187" s="2455"/>
      <c r="F187" s="2455"/>
      <c r="G187" s="2455"/>
      <c r="H187" s="982"/>
      <c r="I187" s="2455"/>
      <c r="J187" s="2455"/>
      <c r="K187" s="2455"/>
      <c r="L187" s="2455"/>
      <c r="M187" s="2455"/>
      <c r="N187" s="2455"/>
      <c r="O187" s="2455"/>
      <c r="P187" s="2455"/>
      <c r="Q187" s="2455"/>
      <c r="R187" s="25"/>
    </row>
    <row r="188" spans="2:18" ht="23.25" customHeight="1">
      <c r="C188" s="2455"/>
      <c r="D188" s="2455"/>
      <c r="E188" s="2455"/>
      <c r="F188" s="2455"/>
      <c r="G188" s="2455"/>
      <c r="H188" s="982"/>
      <c r="I188" s="2455"/>
      <c r="J188" s="2455"/>
      <c r="K188" s="2455"/>
      <c r="L188" s="2455"/>
      <c r="M188" s="2455"/>
      <c r="N188" s="2455"/>
      <c r="O188" s="2455"/>
      <c r="P188" s="2455"/>
      <c r="Q188" s="2455"/>
      <c r="R188" s="25"/>
    </row>
    <row r="189" spans="2:18" ht="9.75" customHeight="1">
      <c r="C189" s="2455"/>
      <c r="D189" s="2455"/>
      <c r="E189" s="2455"/>
      <c r="F189" s="2455"/>
      <c r="G189" s="2455"/>
      <c r="H189" s="982"/>
      <c r="I189" s="2455"/>
      <c r="J189" s="2455"/>
      <c r="K189" s="2455"/>
      <c r="L189" s="2455"/>
      <c r="M189" s="2455"/>
      <c r="N189" s="2455"/>
      <c r="O189" s="2455"/>
      <c r="P189" s="2455"/>
      <c r="Q189" s="2455"/>
      <c r="R189" s="25"/>
    </row>
    <row r="190" spans="2:18" ht="23.25" customHeight="1">
      <c r="C190" s="2455"/>
      <c r="D190" s="2455"/>
      <c r="E190" s="2455"/>
      <c r="F190" s="2455"/>
      <c r="G190" s="2455"/>
      <c r="H190" s="982"/>
      <c r="I190" s="2455"/>
      <c r="J190" s="2455"/>
      <c r="K190" s="2455"/>
      <c r="L190" s="2455"/>
      <c r="M190" s="2455"/>
      <c r="N190" s="2455"/>
      <c r="O190" s="2455"/>
      <c r="P190" s="2455"/>
      <c r="Q190" s="2455"/>
      <c r="R190" s="25"/>
    </row>
    <row r="191" spans="2:18" ht="27" customHeight="1">
      <c r="C191" s="2455"/>
      <c r="D191" s="2455"/>
      <c r="E191" s="2455"/>
      <c r="F191" s="2455"/>
      <c r="G191" s="2455"/>
      <c r="H191" s="982"/>
      <c r="I191" s="2455"/>
      <c r="J191" s="2455"/>
      <c r="K191" s="2455"/>
      <c r="L191" s="2455"/>
      <c r="M191" s="2455"/>
      <c r="N191" s="2455"/>
      <c r="O191" s="2455"/>
      <c r="P191" s="2455"/>
      <c r="Q191" s="2455"/>
      <c r="R191" s="25"/>
    </row>
    <row r="192" spans="2:18" ht="46.5">
      <c r="C192" s="2455"/>
      <c r="D192" s="2455"/>
      <c r="E192" s="2455"/>
      <c r="F192" s="2455"/>
      <c r="G192" s="2455"/>
      <c r="H192" s="982"/>
      <c r="I192" s="2455"/>
      <c r="J192" s="2455"/>
      <c r="K192" s="2455"/>
      <c r="L192" s="2455"/>
      <c r="M192" s="2455"/>
      <c r="N192" s="2455"/>
      <c r="O192" s="2455"/>
      <c r="P192" s="2455"/>
      <c r="Q192" s="2455"/>
      <c r="R192" s="25"/>
    </row>
    <row r="193" spans="3:18" ht="12.75" customHeight="1">
      <c r="C193" s="2455"/>
      <c r="D193" s="2455"/>
      <c r="E193" s="2455"/>
      <c r="F193" s="2455"/>
      <c r="G193" s="2455"/>
      <c r="H193" s="982"/>
      <c r="I193" s="2455"/>
      <c r="J193" s="2455"/>
      <c r="K193" s="2455"/>
      <c r="L193" s="2455"/>
      <c r="M193" s="2455"/>
      <c r="N193" s="2455"/>
      <c r="O193" s="2455"/>
      <c r="P193" s="2455"/>
      <c r="Q193" s="2455"/>
      <c r="R193" s="25"/>
    </row>
    <row r="194" spans="3:18" ht="18.75" customHeight="1">
      <c r="C194" s="2455"/>
      <c r="D194" s="2455"/>
      <c r="E194" s="2455"/>
      <c r="F194" s="2455"/>
      <c r="G194" s="2455"/>
      <c r="H194" s="982"/>
      <c r="I194" s="2455"/>
      <c r="J194" s="2455"/>
      <c r="K194" s="2455"/>
      <c r="L194" s="2455"/>
      <c r="M194" s="2455"/>
      <c r="N194" s="2455"/>
      <c r="O194" s="2455"/>
      <c r="P194" s="2455"/>
      <c r="Q194" s="2455"/>
      <c r="R194" s="25"/>
    </row>
    <row r="195" spans="3:18" ht="18" customHeight="1">
      <c r="C195" s="2455"/>
      <c r="D195" s="2455"/>
      <c r="E195" s="2455"/>
      <c r="F195" s="2455"/>
      <c r="G195" s="2455"/>
      <c r="H195" s="982"/>
      <c r="I195" s="2455"/>
      <c r="J195" s="2455"/>
      <c r="K195" s="2455"/>
      <c r="L195" s="2455"/>
      <c r="M195" s="2455"/>
      <c r="N195" s="2455"/>
      <c r="O195" s="2455"/>
      <c r="P195" s="2455"/>
      <c r="Q195" s="2455"/>
      <c r="R195" s="25"/>
    </row>
    <row r="196" spans="3:18" ht="18.75" customHeight="1">
      <c r="C196" s="2455"/>
      <c r="D196" s="2455"/>
      <c r="E196" s="2455"/>
      <c r="F196" s="2455"/>
      <c r="G196" s="2455"/>
      <c r="H196" s="982"/>
      <c r="I196" s="2455"/>
      <c r="J196" s="2455"/>
      <c r="K196" s="2455"/>
      <c r="L196" s="2455"/>
      <c r="M196" s="2455"/>
      <c r="N196" s="2455"/>
      <c r="O196" s="2455"/>
      <c r="P196" s="2455"/>
      <c r="Q196" s="2455"/>
      <c r="R196" s="25"/>
    </row>
    <row r="197" spans="3:18" ht="18" customHeight="1">
      <c r="C197" s="2455"/>
      <c r="D197" s="2455"/>
      <c r="E197" s="2455"/>
      <c r="F197" s="2455"/>
      <c r="G197" s="2455"/>
      <c r="H197" s="982"/>
      <c r="I197" s="2455"/>
      <c r="J197" s="2455"/>
      <c r="K197" s="2455"/>
      <c r="L197" s="2455"/>
      <c r="M197" s="2455"/>
      <c r="N197" s="2455"/>
      <c r="O197" s="2455"/>
      <c r="P197" s="2455"/>
      <c r="Q197" s="2455"/>
      <c r="R197" s="25"/>
    </row>
    <row r="198" spans="3:18" ht="18.75" customHeight="1">
      <c r="C198" s="2455"/>
      <c r="D198" s="2455"/>
      <c r="E198" s="2455"/>
      <c r="F198" s="2455"/>
      <c r="G198" s="2455"/>
      <c r="H198" s="982"/>
      <c r="I198" s="2455"/>
      <c r="J198" s="2455"/>
      <c r="K198" s="2455"/>
      <c r="L198" s="2455"/>
      <c r="M198" s="2455"/>
      <c r="N198" s="2455"/>
      <c r="O198" s="2455"/>
      <c r="P198" s="2455"/>
      <c r="Q198" s="2455"/>
      <c r="R198" s="25"/>
    </row>
    <row r="199" spans="3:18" ht="18" customHeight="1">
      <c r="C199" s="2455"/>
      <c r="D199" s="2455"/>
      <c r="E199" s="2455"/>
      <c r="F199" s="2455"/>
      <c r="G199" s="2455"/>
      <c r="H199" s="982"/>
      <c r="I199" s="2455"/>
      <c r="J199" s="2455"/>
      <c r="K199" s="2455"/>
      <c r="L199" s="2455"/>
      <c r="M199" s="2455"/>
      <c r="N199" s="2455"/>
      <c r="O199" s="2455"/>
      <c r="P199" s="2455"/>
      <c r="Q199" s="2455"/>
      <c r="R199" s="25"/>
    </row>
    <row r="200" spans="3:18" ht="18.75" customHeight="1">
      <c r="C200" s="2455"/>
      <c r="D200" s="2455"/>
      <c r="E200" s="2455"/>
      <c r="F200" s="2455"/>
      <c r="G200" s="2455"/>
      <c r="H200" s="982"/>
      <c r="I200" s="2455"/>
      <c r="J200" s="2455"/>
      <c r="K200" s="2455"/>
      <c r="L200" s="2455"/>
      <c r="M200" s="2455"/>
      <c r="N200" s="2455"/>
      <c r="O200" s="2455"/>
      <c r="P200" s="2455"/>
      <c r="Q200" s="2455"/>
      <c r="R200" s="25"/>
    </row>
    <row r="201" spans="3:18" ht="18" customHeight="1">
      <c r="C201" s="2455"/>
      <c r="D201" s="2455"/>
      <c r="E201" s="2455"/>
      <c r="F201" s="2455"/>
      <c r="G201" s="2455"/>
      <c r="H201" s="982"/>
      <c r="I201" s="2455"/>
      <c r="J201" s="2455"/>
      <c r="K201" s="2455"/>
      <c r="L201" s="2455"/>
      <c r="M201" s="2455"/>
      <c r="N201" s="2455"/>
      <c r="O201" s="2455"/>
      <c r="P201" s="2455"/>
      <c r="Q201" s="2455"/>
      <c r="R201" s="25"/>
    </row>
    <row r="202" spans="3:18" ht="18.75" customHeight="1">
      <c r="C202" s="2455"/>
      <c r="D202" s="2455"/>
      <c r="E202" s="2455"/>
      <c r="F202" s="2455"/>
      <c r="G202" s="2455"/>
      <c r="H202" s="982"/>
      <c r="I202" s="2455"/>
      <c r="J202" s="2455"/>
      <c r="K202" s="2455"/>
      <c r="L202" s="2455"/>
      <c r="M202" s="2455"/>
      <c r="N202" s="2455"/>
      <c r="O202" s="2455"/>
      <c r="P202" s="2455"/>
      <c r="Q202" s="2455"/>
      <c r="R202" s="25"/>
    </row>
    <row r="203" spans="3:18" ht="18" customHeight="1">
      <c r="C203" s="2455"/>
      <c r="D203" s="2455"/>
      <c r="E203" s="2455"/>
      <c r="F203" s="2455"/>
      <c r="G203" s="2455"/>
      <c r="H203" s="982"/>
      <c r="I203" s="2455"/>
      <c r="J203" s="2455"/>
      <c r="K203" s="2455"/>
      <c r="L203" s="2455"/>
      <c r="M203" s="2455"/>
      <c r="N203" s="2455"/>
      <c r="O203" s="2455"/>
      <c r="P203" s="2455"/>
      <c r="Q203" s="2455"/>
      <c r="R203" s="25"/>
    </row>
    <row r="204" spans="3:18" ht="46.5">
      <c r="C204" s="2455"/>
      <c r="D204" s="2455"/>
      <c r="E204" s="2455"/>
      <c r="F204" s="2455"/>
      <c r="G204" s="2455"/>
      <c r="H204" s="982"/>
      <c r="I204" s="2455"/>
      <c r="J204" s="2455"/>
      <c r="K204" s="2455"/>
      <c r="L204" s="2455"/>
      <c r="M204" s="2455"/>
      <c r="N204" s="2455"/>
      <c r="O204" s="2455"/>
      <c r="P204" s="2455"/>
      <c r="Q204" s="2455"/>
      <c r="R204" s="25"/>
    </row>
    <row r="205" spans="3:18" ht="18.75" customHeight="1">
      <c r="C205" s="2455"/>
      <c r="D205" s="2455"/>
      <c r="E205" s="2455"/>
      <c r="F205" s="2455"/>
      <c r="G205" s="2455"/>
      <c r="H205" s="982"/>
      <c r="I205" s="2455"/>
      <c r="J205" s="2455"/>
      <c r="K205" s="2455"/>
      <c r="L205" s="2455"/>
      <c r="M205" s="2455"/>
      <c r="N205" s="2455"/>
      <c r="O205" s="2455"/>
      <c r="P205" s="2455"/>
      <c r="Q205" s="2455"/>
      <c r="R205" s="25"/>
    </row>
    <row r="206" spans="3:18" ht="18.75" customHeight="1">
      <c r="C206" s="2455"/>
      <c r="D206" s="2455"/>
      <c r="E206" s="2455"/>
      <c r="F206" s="2455"/>
      <c r="G206" s="2455"/>
      <c r="H206" s="982"/>
      <c r="I206" s="2455"/>
      <c r="J206" s="2455"/>
      <c r="K206" s="2455"/>
      <c r="L206" s="2455"/>
      <c r="M206" s="2455"/>
      <c r="N206" s="2455"/>
      <c r="O206" s="2455"/>
      <c r="P206" s="2455"/>
      <c r="Q206" s="2455"/>
      <c r="R206" s="25"/>
    </row>
    <row r="207" spans="3:18" ht="18.75" customHeight="1">
      <c r="C207" s="2455"/>
      <c r="D207" s="2455"/>
      <c r="E207" s="2455"/>
      <c r="F207" s="2455"/>
      <c r="G207" s="2455"/>
      <c r="H207" s="982"/>
      <c r="I207" s="2455"/>
      <c r="J207" s="2455"/>
      <c r="K207" s="2455"/>
      <c r="L207" s="2455"/>
      <c r="M207" s="2455"/>
      <c r="N207" s="2455"/>
      <c r="O207" s="2455"/>
      <c r="P207" s="2455"/>
      <c r="Q207" s="2455"/>
      <c r="R207" s="25"/>
    </row>
    <row r="208" spans="3:18" ht="18" customHeight="1">
      <c r="C208" s="2455"/>
      <c r="D208" s="2455"/>
      <c r="E208" s="2455"/>
      <c r="F208" s="2455"/>
      <c r="G208" s="2455"/>
      <c r="H208" s="982"/>
      <c r="I208" s="2455"/>
      <c r="J208" s="2455"/>
      <c r="K208" s="2455"/>
      <c r="L208" s="2455"/>
      <c r="M208" s="2455"/>
      <c r="N208" s="2455"/>
      <c r="O208" s="2455"/>
      <c r="P208" s="2455"/>
      <c r="Q208" s="2455"/>
      <c r="R208" s="25"/>
    </row>
    <row r="209" spans="2:18" ht="13.5" customHeight="1">
      <c r="C209" s="2455"/>
      <c r="D209" s="2455"/>
      <c r="E209" s="2455"/>
      <c r="F209" s="2455"/>
      <c r="G209" s="2455"/>
      <c r="H209" s="982"/>
      <c r="I209" s="2455"/>
      <c r="J209" s="2455"/>
      <c r="K209" s="2455"/>
      <c r="L209" s="2455"/>
      <c r="M209" s="2455"/>
      <c r="N209" s="2455"/>
      <c r="O209" s="2455"/>
      <c r="P209" s="2455"/>
      <c r="Q209" s="2455"/>
      <c r="R209" s="25"/>
    </row>
    <row r="210" spans="2:18" ht="13.5" customHeight="1">
      <c r="C210" s="2455"/>
      <c r="D210" s="2455"/>
      <c r="E210" s="2455"/>
      <c r="F210" s="2455"/>
      <c r="G210" s="2455"/>
      <c r="H210" s="982"/>
      <c r="I210" s="2455"/>
      <c r="J210" s="2455"/>
      <c r="K210" s="2455"/>
      <c r="L210" s="2455"/>
      <c r="M210" s="2455"/>
      <c r="N210" s="2455"/>
      <c r="O210" s="2455"/>
      <c r="P210" s="2455"/>
      <c r="Q210" s="2455"/>
      <c r="R210" s="25"/>
    </row>
    <row r="211" spans="2:18" ht="16.5" customHeight="1">
      <c r="B211" s="89"/>
      <c r="C211" s="2455"/>
      <c r="D211" s="2455"/>
      <c r="E211" s="2455"/>
      <c r="F211" s="2455"/>
      <c r="G211" s="2455"/>
      <c r="H211" s="982"/>
      <c r="I211" s="2455"/>
      <c r="J211" s="2455"/>
      <c r="K211" s="2455"/>
      <c r="L211" s="2455"/>
      <c r="M211" s="2455"/>
      <c r="N211" s="2455"/>
      <c r="O211" s="2455"/>
      <c r="P211" s="2455"/>
      <c r="Q211" s="2455"/>
      <c r="R211" s="25"/>
    </row>
    <row r="212" spans="2:18" ht="9.75" customHeight="1">
      <c r="B212" s="89"/>
      <c r="C212" s="2455"/>
      <c r="D212" s="2455"/>
      <c r="E212" s="2455"/>
      <c r="F212" s="2455"/>
      <c r="G212" s="2455"/>
      <c r="H212" s="982"/>
      <c r="I212" s="2455"/>
      <c r="J212" s="2455"/>
      <c r="K212" s="2455"/>
      <c r="L212" s="2455"/>
      <c r="M212" s="2455"/>
      <c r="N212" s="2455"/>
      <c r="O212" s="2455"/>
      <c r="P212" s="2455"/>
      <c r="Q212" s="2455"/>
      <c r="R212" s="25"/>
    </row>
    <row r="213" spans="2:18" ht="16.5" customHeight="1">
      <c r="B213" s="79"/>
      <c r="C213" s="2455"/>
      <c r="D213" s="2455"/>
      <c r="E213" s="2455"/>
      <c r="F213" s="2455"/>
      <c r="G213" s="2455"/>
      <c r="H213" s="982"/>
      <c r="I213" s="2455"/>
      <c r="J213" s="2455"/>
      <c r="K213" s="2455"/>
      <c r="L213" s="2455"/>
      <c r="M213" s="2455"/>
      <c r="N213" s="2455"/>
      <c r="O213" s="2455"/>
      <c r="P213" s="2455"/>
      <c r="Q213" s="2455"/>
      <c r="R213" s="25"/>
    </row>
    <row r="214" spans="2:18" ht="46.5">
      <c r="B214" s="88"/>
      <c r="C214" s="2455"/>
      <c r="D214" s="2455"/>
      <c r="E214" s="2455"/>
      <c r="F214" s="2455"/>
      <c r="G214" s="2455"/>
      <c r="H214" s="982"/>
      <c r="I214" s="2455"/>
      <c r="J214" s="2455"/>
      <c r="K214" s="2455"/>
      <c r="L214" s="2455"/>
      <c r="M214" s="2455"/>
      <c r="N214" s="2455"/>
      <c r="O214" s="2455"/>
      <c r="P214" s="2455"/>
      <c r="Q214" s="2455"/>
      <c r="R214" s="25"/>
    </row>
    <row r="215" spans="2:18" ht="28.15" customHeight="1">
      <c r="C215" s="2463"/>
      <c r="D215" s="2463"/>
      <c r="E215" s="2463"/>
      <c r="F215" s="2463"/>
      <c r="G215" s="2463"/>
      <c r="H215" s="1314"/>
      <c r="I215" s="2463"/>
      <c r="J215" s="2463"/>
      <c r="K215" s="2463"/>
      <c r="L215" s="2463"/>
      <c r="M215" s="2463"/>
      <c r="N215" s="2463"/>
      <c r="O215" s="2463"/>
      <c r="P215" s="2463"/>
      <c r="Q215" s="2463"/>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3.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3" t="s">
        <v>971</v>
      </c>
      <c r="D221" s="2473"/>
      <c r="E221" s="2473"/>
      <c r="F221" s="2473"/>
      <c r="G221" s="2473"/>
      <c r="H221" s="2473"/>
      <c r="I221" s="2473"/>
      <c r="J221" s="2473"/>
      <c r="K221" s="2473"/>
      <c r="L221" s="2473"/>
      <c r="M221" s="2473"/>
      <c r="N221" s="2473"/>
      <c r="O221" s="2473"/>
      <c r="P221" s="2473"/>
      <c r="Q221" s="2473"/>
    </row>
    <row r="222" spans="2:18" ht="18">
      <c r="C222" s="1423" t="s">
        <v>96</v>
      </c>
      <c r="D222" s="2487" t="str">
        <f>IF(D59="","",D59)</f>
        <v>MARCESA</v>
      </c>
      <c r="E222" s="2487"/>
      <c r="F222" s="2487"/>
      <c r="G222" s="2487"/>
      <c r="H222" s="1424" t="s">
        <v>97</v>
      </c>
      <c r="I222" s="1312">
        <f>IF(I59="","",I59)</f>
        <v>3</v>
      </c>
      <c r="J222" s="1424" t="s">
        <v>98</v>
      </c>
      <c r="K222" s="2487" t="str">
        <f>IF(K59="","",K59)</f>
        <v>ABRIL</v>
      </c>
      <c r="L222" s="2487"/>
      <c r="M222" s="2487"/>
      <c r="N222" s="1425" t="s">
        <v>98</v>
      </c>
      <c r="O222" s="2487">
        <f>IF(O59="","",O59)</f>
        <v>2021</v>
      </c>
      <c r="P222" s="2487"/>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77" t="s">
        <v>99</v>
      </c>
      <c r="E224" s="2477"/>
      <c r="F224" s="2477"/>
      <c r="G224" s="2477"/>
      <c r="H224" s="588"/>
      <c r="I224" s="2478" t="s">
        <v>100</v>
      </c>
      <c r="J224" s="2478"/>
      <c r="K224" s="2478"/>
      <c r="L224" s="2478"/>
      <c r="M224" s="2478"/>
      <c r="N224" s="2478"/>
      <c r="O224" s="2478"/>
      <c r="P224" s="2478"/>
      <c r="Q224" s="1102"/>
    </row>
    <row r="225" spans="3:17" ht="48.6" customHeight="1">
      <c r="C225" s="1415"/>
      <c r="D225" s="2460"/>
      <c r="E225" s="2461"/>
      <c r="F225" s="2461"/>
      <c r="G225" s="2462"/>
      <c r="H225" s="1408"/>
      <c r="I225" s="2460"/>
      <c r="J225" s="2461"/>
      <c r="K225" s="2461"/>
      <c r="L225" s="2461"/>
      <c r="M225" s="2461"/>
      <c r="N225" s="2461"/>
      <c r="O225" s="2461"/>
      <c r="P225" s="2462"/>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 xml:space="preserve">GUMERSINDO  RUIZ </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 xml:space="preserve">CALLE MAS CAMPMOL </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617431119</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SANDERO [BI1]</v>
      </c>
      <c r="F27" s="2541"/>
      <c r="G27" s="2541"/>
      <c r="H27" s="2541"/>
      <c r="I27" s="89" t="s">
        <v>19</v>
      </c>
      <c r="J27" s="2541" t="str">
        <f>IF('1) INTRODUCIR DATOS'!F19="","",'1) INTRODUCIR DATOS'!F19)</f>
        <v>Stepway Expression 74kW (100CV) ECO-G [SMG MT 6WGS]</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Pack Parking &amp; Driving; Climatizacion automatica [PCV96 CA02]</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Beige Safari [HNY]</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983</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 xml:space="preserve">GUMERSINDO  RUIZ </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 xml:space="preserve">CALLE MAS CAMPMOL </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617431119</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SANDERO [BI1]</v>
      </c>
      <c r="F157" s="2592"/>
      <c r="G157" s="2592"/>
      <c r="H157" s="2592"/>
      <c r="I157" s="89" t="s">
        <v>19</v>
      </c>
      <c r="J157" s="2592" t="str">
        <f>IF(J27="","",J27)</f>
        <v>Stepway Expression 74kW (100CV) ECO-G [SMG MT 6WGS]</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Pack Parking &amp; Driving; Climatizacion automatica [PCV96 CA02]</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Beige Safari [HNY]</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46" t="s">
        <v>742</v>
      </c>
      <c r="D3" s="2646"/>
      <c r="E3" s="2646"/>
      <c r="F3" s="2646"/>
      <c r="G3" s="2646"/>
      <c r="H3" s="2646"/>
      <c r="I3" s="2646"/>
      <c r="J3" s="2646"/>
      <c r="K3" s="2646"/>
      <c r="L3" s="2646"/>
      <c r="M3" s="2646"/>
      <c r="N3" s="2646"/>
      <c r="O3" s="2646"/>
      <c r="P3" s="2646"/>
      <c r="Q3" s="2646"/>
      <c r="R3" s="2646"/>
      <c r="S3" s="2646"/>
      <c r="T3" s="2646"/>
      <c r="U3" s="2646"/>
      <c r="V3" s="2646"/>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47" t="s">
        <v>6</v>
      </c>
      <c r="F5" s="2648"/>
      <c r="G5" s="2648"/>
      <c r="H5" s="2648"/>
      <c r="I5" s="2648"/>
      <c r="J5" s="2648"/>
      <c r="K5" s="2648"/>
      <c r="L5" s="2648"/>
      <c r="M5" s="2648"/>
      <c r="N5" s="2648"/>
      <c r="O5" s="2648"/>
      <c r="P5" s="2648"/>
      <c r="Q5" s="2648"/>
      <c r="R5" s="2648"/>
      <c r="S5" s="2648"/>
      <c r="T5" s="2648"/>
      <c r="U5" s="2648"/>
      <c r="V5" s="2649"/>
      <c r="W5" s="440"/>
      <c r="X5" s="166"/>
      <c r="Y5" s="166"/>
      <c r="Z5" s="166"/>
      <c r="AA5" s="166"/>
    </row>
    <row r="6" spans="2:35" ht="26.25" customHeight="1">
      <c r="C6" s="771"/>
      <c r="D6" s="588"/>
      <c r="E6" s="2650" t="s">
        <v>128</v>
      </c>
      <c r="F6" s="2651"/>
      <c r="G6" s="2651"/>
      <c r="H6" s="2651"/>
      <c r="I6" s="2651"/>
      <c r="J6" s="2651"/>
      <c r="K6" s="2651"/>
      <c r="L6" s="2652"/>
      <c r="M6" s="2650" t="s">
        <v>129</v>
      </c>
      <c r="N6" s="2651"/>
      <c r="O6" s="2651"/>
      <c r="P6" s="2651"/>
      <c r="Q6" s="2651"/>
      <c r="R6" s="2651"/>
      <c r="S6" s="2651"/>
      <c r="T6" s="2651"/>
      <c r="U6" s="2651"/>
      <c r="V6" s="2652"/>
      <c r="W6" s="440"/>
      <c r="X6" s="166"/>
      <c r="Y6" s="166"/>
      <c r="Z6" s="166"/>
      <c r="AA6" s="166"/>
    </row>
    <row r="7" spans="2:35" ht="26.25" customHeight="1">
      <c r="C7" s="771"/>
      <c r="D7" s="588"/>
      <c r="E7" s="2653" t="str">
        <f>'1) INTRODUCIR DATOS'!F7&amp;" "&amp;'1) INTRODUCIR DATOS'!F8&amp;'1) INTRODUCIR DATOS'!F9</f>
        <v>GUMERSINDO  RUIZ</v>
      </c>
      <c r="F7" s="2654"/>
      <c r="G7" s="2654"/>
      <c r="H7" s="2654"/>
      <c r="I7" s="2654"/>
      <c r="J7" s="2654"/>
      <c r="K7" s="2654"/>
      <c r="L7" s="2655"/>
      <c r="M7" s="2653" t="str">
        <f>IF('1) INTRODUCIR DATOS'!F6="","",'1) INTRODUCIR DATOS'!F6)</f>
        <v/>
      </c>
      <c r="N7" s="2654"/>
      <c r="O7" s="2654"/>
      <c r="P7" s="2654"/>
      <c r="Q7" s="2654"/>
      <c r="R7" s="2654"/>
      <c r="S7" s="2654"/>
      <c r="T7" s="2654"/>
      <c r="U7" s="2654"/>
      <c r="V7" s="2655"/>
      <c r="W7" s="440"/>
      <c r="X7" s="166"/>
      <c r="Y7" s="166"/>
      <c r="Z7" s="166"/>
      <c r="AA7" s="166"/>
    </row>
    <row r="8" spans="2:35" ht="44.25" customHeight="1">
      <c r="C8" s="1315"/>
      <c r="D8" s="740"/>
      <c r="E8" s="2656" t="s">
        <v>130</v>
      </c>
      <c r="F8" s="2656"/>
      <c r="G8" s="2656"/>
      <c r="H8" s="2656"/>
      <c r="I8" s="2656"/>
      <c r="J8" s="2656"/>
      <c r="K8" s="2656"/>
      <c r="L8" s="2656"/>
      <c r="M8" s="2656"/>
      <c r="N8" s="2656"/>
      <c r="O8" s="2656"/>
      <c r="P8" s="2656"/>
      <c r="Q8" s="2656"/>
      <c r="R8" s="2656"/>
      <c r="S8" s="2656"/>
      <c r="T8" s="2656"/>
      <c r="U8" s="2656"/>
      <c r="V8" s="2656"/>
      <c r="W8" s="25"/>
      <c r="X8" s="166"/>
      <c r="Y8" s="166"/>
      <c r="Z8" s="166"/>
      <c r="AA8" s="166"/>
    </row>
    <row r="9" spans="2:35" ht="23.25" customHeight="1">
      <c r="B9" s="155"/>
      <c r="C9" s="1316"/>
      <c r="D9" s="1317"/>
      <c r="E9" s="2657"/>
      <c r="F9" s="2657"/>
      <c r="G9" s="2657"/>
      <c r="H9" s="2657"/>
      <c r="I9" s="2657"/>
      <c r="J9" s="2657"/>
      <c r="K9" s="2657"/>
      <c r="L9" s="2657"/>
      <c r="M9" s="2657"/>
      <c r="N9" s="2657"/>
      <c r="O9" s="2657"/>
      <c r="P9" s="2657"/>
      <c r="Q9" s="2657"/>
      <c r="R9" s="2657"/>
      <c r="S9" s="2657"/>
      <c r="T9" s="2657"/>
      <c r="U9" s="2657"/>
      <c r="V9" s="2657"/>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2" t="s">
        <v>132</v>
      </c>
      <c r="N11" s="2642"/>
      <c r="O11" s="2642"/>
      <c r="P11" s="2642"/>
      <c r="Q11" s="2642"/>
      <c r="R11" s="2642"/>
      <c r="S11" s="2642"/>
      <c r="T11" s="2642"/>
      <c r="U11" s="2642"/>
      <c r="V11" s="2642"/>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2" t="s">
        <v>134</v>
      </c>
      <c r="N13" s="2642"/>
      <c r="O13" s="2642"/>
      <c r="P13" s="2642"/>
      <c r="Q13" s="2642"/>
      <c r="R13" s="2642"/>
      <c r="S13" s="2642"/>
      <c r="T13" s="2642"/>
      <c r="U13" s="2642"/>
      <c r="V13" s="2642"/>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2" t="s">
        <v>136</v>
      </c>
      <c r="N15" s="2642"/>
      <c r="O15" s="2642"/>
      <c r="P15" s="2642"/>
      <c r="Q15" s="2642"/>
      <c r="R15" s="2642"/>
      <c r="S15" s="2642"/>
      <c r="T15" s="2642"/>
      <c r="U15" s="2642"/>
      <c r="V15" s="2642"/>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2" t="s">
        <v>138</v>
      </c>
      <c r="N17" s="2642"/>
      <c r="O17" s="2642"/>
      <c r="P17" s="2642"/>
      <c r="Q17" s="2642"/>
      <c r="R17" s="2642"/>
      <c r="S17" s="2642"/>
      <c r="T17" s="2642"/>
      <c r="U17" s="2642"/>
      <c r="V17" s="2642"/>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2" t="s">
        <v>140</v>
      </c>
      <c r="N19" s="2642"/>
      <c r="O19" s="2642"/>
      <c r="P19" s="2642"/>
      <c r="Q19" s="2642"/>
      <c r="R19" s="2642"/>
      <c r="S19" s="2642"/>
      <c r="T19" s="2642"/>
      <c r="U19" s="2642"/>
      <c r="V19" s="2642"/>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2" t="s">
        <v>142</v>
      </c>
      <c r="N21" s="2642"/>
      <c r="O21" s="2642"/>
      <c r="P21" s="2642"/>
      <c r="Q21" s="2642"/>
      <c r="R21" s="2642"/>
      <c r="S21" s="2642"/>
      <c r="T21" s="2642"/>
      <c r="U21" s="2642"/>
      <c r="V21" s="2642"/>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2" t="s">
        <v>144</v>
      </c>
      <c r="N23" s="2642"/>
      <c r="O23" s="2642"/>
      <c r="P23" s="2642"/>
      <c r="Q23" s="2642"/>
      <c r="R23" s="2642"/>
      <c r="S23" s="2642"/>
      <c r="T23" s="2642"/>
      <c r="U23" s="2642"/>
      <c r="V23" s="2642"/>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0" t="s">
        <v>145</v>
      </c>
      <c r="F25" s="2640"/>
      <c r="G25" s="2640"/>
      <c r="H25" s="2640"/>
      <c r="I25" s="2640"/>
      <c r="J25" s="1305"/>
      <c r="K25" s="1319"/>
      <c r="L25" s="1305"/>
      <c r="M25" s="2642" t="s">
        <v>146</v>
      </c>
      <c r="N25" s="2642"/>
      <c r="O25" s="2642"/>
      <c r="P25" s="2642"/>
      <c r="Q25" s="2642"/>
      <c r="R25" s="2642"/>
      <c r="S25" s="2642"/>
      <c r="T25" s="2642"/>
      <c r="U25" s="2642"/>
      <c r="V25" s="2642"/>
      <c r="W25" s="25"/>
    </row>
    <row r="26" spans="2:23" ht="14.25" customHeight="1">
      <c r="B26" s="79"/>
      <c r="C26" s="1315"/>
      <c r="D26" s="1304"/>
      <c r="E26" s="2640"/>
      <c r="F26" s="2640"/>
      <c r="G26" s="2640"/>
      <c r="H26" s="2640"/>
      <c r="I26" s="2640"/>
      <c r="J26" s="1305"/>
      <c r="K26" s="1318"/>
      <c r="L26" s="1305"/>
      <c r="M26" s="2642"/>
      <c r="N26" s="2642"/>
      <c r="O26" s="2642"/>
      <c r="P26" s="2642"/>
      <c r="Q26" s="2642"/>
      <c r="R26" s="2642"/>
      <c r="S26" s="2642"/>
      <c r="T26" s="2642"/>
      <c r="U26" s="2642"/>
      <c r="V26" s="2642"/>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3" t="s">
        <v>147</v>
      </c>
      <c r="F28" s="2643"/>
      <c r="G28" s="2643"/>
      <c r="H28" s="2643"/>
      <c r="I28" s="1305"/>
      <c r="J28" s="1305"/>
      <c r="K28" s="1319"/>
      <c r="L28" s="1305"/>
      <c r="M28" s="2645" t="s">
        <v>148</v>
      </c>
      <c r="N28" s="2645"/>
      <c r="O28" s="2645"/>
      <c r="P28" s="2645"/>
      <c r="Q28" s="2645"/>
      <c r="R28" s="2645"/>
      <c r="S28" s="2645"/>
      <c r="T28" s="2645"/>
      <c r="U28" s="2645"/>
      <c r="V28" s="2645"/>
      <c r="W28" s="25"/>
    </row>
    <row r="29" spans="2:23" ht="14.25" customHeight="1">
      <c r="B29" s="79"/>
      <c r="C29" s="1315"/>
      <c r="D29" s="1304"/>
      <c r="E29" s="2643"/>
      <c r="F29" s="2643"/>
      <c r="G29" s="2643"/>
      <c r="H29" s="2643"/>
      <c r="I29" s="1305"/>
      <c r="J29" s="1305"/>
      <c r="K29" s="1318"/>
      <c r="L29" s="1305"/>
      <c r="M29" s="2645"/>
      <c r="N29" s="2645"/>
      <c r="O29" s="2645"/>
      <c r="P29" s="2645"/>
      <c r="Q29" s="2645"/>
      <c r="R29" s="2645"/>
      <c r="S29" s="2645"/>
      <c r="T29" s="2645"/>
      <c r="U29" s="2645"/>
      <c r="V29" s="2645"/>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2" t="s">
        <v>150</v>
      </c>
      <c r="N31" s="2642"/>
      <c r="O31" s="2642"/>
      <c r="P31" s="2642"/>
      <c r="Q31" s="2642"/>
      <c r="R31" s="2642"/>
      <c r="S31" s="2642"/>
      <c r="T31" s="2642"/>
      <c r="U31" s="2642"/>
      <c r="V31" s="2642"/>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3" t="s">
        <v>151</v>
      </c>
      <c r="F33" s="2643"/>
      <c r="G33" s="2643"/>
      <c r="H33" s="2643"/>
      <c r="I33" s="2643"/>
      <c r="J33" s="1305"/>
      <c r="K33" s="1319"/>
      <c r="L33" s="1305"/>
      <c r="M33" s="2644" t="s">
        <v>152</v>
      </c>
      <c r="N33" s="2644"/>
      <c r="O33" s="2644"/>
      <c r="P33" s="2644"/>
      <c r="Q33" s="2644"/>
      <c r="R33" s="2644"/>
      <c r="S33" s="2644"/>
      <c r="T33" s="2644"/>
      <c r="U33" s="2644"/>
      <c r="V33" s="2644"/>
      <c r="W33" s="25"/>
    </row>
    <row r="34" spans="2:23" ht="9" customHeight="1">
      <c r="B34" s="79"/>
      <c r="C34" s="1315"/>
      <c r="D34" s="1304"/>
      <c r="E34" s="2643"/>
      <c r="F34" s="2643"/>
      <c r="G34" s="2643"/>
      <c r="H34" s="2643"/>
      <c r="I34" s="2643"/>
      <c r="J34" s="1305"/>
      <c r="K34" s="1318"/>
      <c r="L34" s="1305"/>
      <c r="M34" s="2644"/>
      <c r="N34" s="2644"/>
      <c r="O34" s="2644"/>
      <c r="P34" s="2644"/>
      <c r="Q34" s="2644"/>
      <c r="R34" s="2644"/>
      <c r="S34" s="2644"/>
      <c r="T34" s="2644"/>
      <c r="U34" s="2644"/>
      <c r="V34" s="2644"/>
      <c r="W34" s="25"/>
    </row>
    <row r="35" spans="2:23" ht="18.75" customHeight="1">
      <c r="B35" s="79"/>
      <c r="C35" s="1319"/>
      <c r="D35" s="1304"/>
      <c r="E35" s="2643" t="s">
        <v>153</v>
      </c>
      <c r="F35" s="2643"/>
      <c r="G35" s="2643"/>
      <c r="H35" s="2643"/>
      <c r="I35" s="2643"/>
      <c r="J35" s="1305"/>
      <c r="K35" s="1319"/>
      <c r="L35" s="1305"/>
      <c r="M35" s="2640" t="s">
        <v>154</v>
      </c>
      <c r="N35" s="2640"/>
      <c r="O35" s="2640"/>
      <c r="P35" s="2640"/>
      <c r="Q35" s="2640"/>
      <c r="R35" s="2640"/>
      <c r="S35" s="2640"/>
      <c r="T35" s="2640"/>
      <c r="U35" s="2640"/>
      <c r="V35" s="1310"/>
      <c r="W35" s="25"/>
    </row>
    <row r="36" spans="2:23" ht="14.25" customHeight="1">
      <c r="B36" s="79"/>
      <c r="C36" s="1315"/>
      <c r="D36" s="1304"/>
      <c r="E36" s="2643"/>
      <c r="F36" s="2643"/>
      <c r="G36" s="2643"/>
      <c r="H36" s="2643"/>
      <c r="I36" s="2643"/>
      <c r="J36" s="1305"/>
      <c r="K36" s="1318"/>
      <c r="L36" s="1305"/>
      <c r="M36" s="2640"/>
      <c r="N36" s="2640"/>
      <c r="O36" s="2640"/>
      <c r="P36" s="2640"/>
      <c r="Q36" s="2640"/>
      <c r="R36" s="2640"/>
      <c r="S36" s="2640"/>
      <c r="T36" s="2640"/>
      <c r="U36" s="2640"/>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0" t="s">
        <v>155</v>
      </c>
      <c r="F38" s="2640"/>
      <c r="G38" s="2640"/>
      <c r="H38" s="2640"/>
      <c r="I38" s="2640"/>
      <c r="J38" s="1305"/>
      <c r="K38" s="1319"/>
      <c r="L38" s="1305"/>
      <c r="M38" s="2640" t="s">
        <v>156</v>
      </c>
      <c r="N38" s="2640"/>
      <c r="O38" s="2640"/>
      <c r="P38" s="2640"/>
      <c r="Q38" s="2640"/>
      <c r="R38" s="2640"/>
      <c r="S38" s="2640"/>
      <c r="T38" s="2640"/>
      <c r="U38" s="2640"/>
      <c r="V38" s="2640"/>
      <c r="W38" s="25"/>
    </row>
    <row r="39" spans="2:23" ht="14.25" customHeight="1">
      <c r="B39" s="79"/>
      <c r="C39" s="1315"/>
      <c r="D39" s="1304"/>
      <c r="E39" s="2640"/>
      <c r="F39" s="2640"/>
      <c r="G39" s="2640"/>
      <c r="H39" s="2640"/>
      <c r="I39" s="2640"/>
      <c r="J39" s="1305"/>
      <c r="K39" s="1318"/>
      <c r="L39" s="1305"/>
      <c r="M39" s="2640"/>
      <c r="N39" s="2640"/>
      <c r="O39" s="2640"/>
      <c r="P39" s="2640"/>
      <c r="Q39" s="2640"/>
      <c r="R39" s="2640"/>
      <c r="S39" s="2640"/>
      <c r="T39" s="2640"/>
      <c r="U39" s="2640"/>
      <c r="V39" s="2640"/>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3" t="s">
        <v>157</v>
      </c>
      <c r="F41" s="2643"/>
      <c r="G41" s="2643"/>
      <c r="H41" s="2643"/>
      <c r="I41" s="1305"/>
      <c r="J41" s="1305"/>
      <c r="K41" s="1319"/>
      <c r="L41" s="1305"/>
      <c r="M41" s="2644" t="s">
        <v>158</v>
      </c>
      <c r="N41" s="2644"/>
      <c r="O41" s="2644"/>
      <c r="P41" s="2644"/>
      <c r="Q41" s="2644"/>
      <c r="R41" s="2644"/>
      <c r="S41" s="2644"/>
      <c r="T41" s="2644"/>
      <c r="U41" s="2644"/>
      <c r="V41" s="2644"/>
      <c r="W41" s="25"/>
    </row>
    <row r="42" spans="2:23" ht="9" customHeight="1">
      <c r="B42" s="79"/>
      <c r="C42" s="1315"/>
      <c r="D42" s="1304"/>
      <c r="E42" s="2643"/>
      <c r="F42" s="2643"/>
      <c r="G42" s="2643"/>
      <c r="H42" s="2643"/>
      <c r="I42" s="1305"/>
      <c r="J42" s="1305"/>
      <c r="K42" s="1318"/>
      <c r="L42" s="1305"/>
      <c r="M42" s="2644"/>
      <c r="N42" s="2644"/>
      <c r="O42" s="2644"/>
      <c r="P42" s="2644"/>
      <c r="Q42" s="2644"/>
      <c r="R42" s="2644"/>
      <c r="S42" s="2644"/>
      <c r="T42" s="2644"/>
      <c r="U42" s="2644"/>
      <c r="V42" s="2644"/>
      <c r="W42" s="25"/>
    </row>
    <row r="43" spans="2:23" ht="18.75" customHeight="1">
      <c r="B43" s="79"/>
      <c r="C43" s="1319"/>
      <c r="D43" s="1304"/>
      <c r="E43" s="2618" t="s">
        <v>159</v>
      </c>
      <c r="F43" s="2618"/>
      <c r="G43" s="2618"/>
      <c r="H43" s="2618"/>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18" t="s">
        <v>160</v>
      </c>
      <c r="F45" s="2618"/>
      <c r="G45" s="2618"/>
      <c r="H45" s="2618"/>
      <c r="I45" s="1305"/>
      <c r="J45" s="1305"/>
      <c r="K45" s="1319"/>
      <c r="L45" s="1305"/>
      <c r="M45" s="2641" t="s">
        <v>495</v>
      </c>
      <c r="N45" s="2641"/>
      <c r="O45" s="2641"/>
      <c r="P45" s="2641"/>
      <c r="Q45" s="2641"/>
      <c r="R45" s="2641"/>
      <c r="S45" s="2641"/>
      <c r="T45" s="2641"/>
      <c r="U45" s="2641"/>
      <c r="V45" s="2641"/>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0" t="s">
        <v>161</v>
      </c>
      <c r="F47" s="2640"/>
      <c r="G47" s="2640"/>
      <c r="H47" s="2640"/>
      <c r="I47" s="2640"/>
      <c r="J47" s="1305"/>
      <c r="K47" s="1319"/>
      <c r="L47" s="1305"/>
      <c r="M47" s="2641" t="s">
        <v>486</v>
      </c>
      <c r="N47" s="2641"/>
      <c r="O47" s="2641"/>
      <c r="P47" s="2641"/>
      <c r="Q47" s="2641"/>
      <c r="R47" s="2641"/>
      <c r="S47" s="2641"/>
      <c r="T47" s="2641"/>
      <c r="U47" s="2641"/>
      <c r="V47" s="2641"/>
      <c r="W47" s="25"/>
    </row>
    <row r="48" spans="2:23" ht="14.25" customHeight="1">
      <c r="B48" s="79"/>
      <c r="C48" s="1315"/>
      <c r="D48" s="1304"/>
      <c r="E48" s="2640"/>
      <c r="F48" s="2640"/>
      <c r="G48" s="2640"/>
      <c r="H48" s="2640"/>
      <c r="I48" s="2640"/>
      <c r="J48" s="1305"/>
      <c r="K48" s="1318"/>
      <c r="L48" s="1305"/>
      <c r="M48" s="1320"/>
      <c r="N48" s="1305"/>
      <c r="O48" s="1305"/>
      <c r="P48" s="1305"/>
      <c r="Q48" s="1305"/>
      <c r="R48" s="1305"/>
      <c r="S48" s="1305"/>
      <c r="T48" s="1305"/>
      <c r="U48" s="1305"/>
      <c r="V48" s="1305"/>
      <c r="W48" s="25"/>
    </row>
    <row r="49" spans="2:23" ht="18.75" customHeight="1">
      <c r="B49" s="79"/>
      <c r="C49" s="1315"/>
      <c r="D49" s="1304"/>
      <c r="E49" s="2640"/>
      <c r="F49" s="2640"/>
      <c r="G49" s="2640"/>
      <c r="H49" s="2640"/>
      <c r="I49" s="2640"/>
      <c r="J49" s="1305"/>
      <c r="K49" s="1319"/>
      <c r="L49" s="1305"/>
      <c r="M49" s="2641" t="s">
        <v>496</v>
      </c>
      <c r="N49" s="2641"/>
      <c r="O49" s="2641"/>
      <c r="P49" s="2641"/>
      <c r="Q49" s="2641"/>
      <c r="R49" s="2641"/>
      <c r="S49" s="2641"/>
      <c r="T49" s="2641"/>
      <c r="U49" s="2641"/>
      <c r="V49" s="2641"/>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18" t="s">
        <v>162</v>
      </c>
      <c r="F51" s="2618"/>
      <c r="G51" s="2618"/>
      <c r="H51" s="2618"/>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19" t="s">
        <v>164</v>
      </c>
      <c r="R54" s="2620"/>
      <c r="S54" s="2620"/>
      <c r="T54" s="2620"/>
      <c r="U54" s="2620"/>
      <c r="V54" s="2621"/>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2"/>
      <c r="R55" s="2623"/>
      <c r="S55" s="2623"/>
      <c r="T55" s="2623"/>
      <c r="U55" s="2623"/>
      <c r="V55" s="2624"/>
      <c r="W55" s="25"/>
    </row>
    <row r="56" spans="2:23" ht="9" customHeight="1">
      <c r="B56" s="79"/>
      <c r="C56" s="1330"/>
      <c r="D56" s="1304"/>
      <c r="E56" s="1304"/>
      <c r="F56" s="1304"/>
      <c r="G56" s="1304"/>
      <c r="H56" s="1304"/>
      <c r="I56" s="1305"/>
      <c r="J56" s="1305"/>
      <c r="K56" s="1318"/>
      <c r="L56" s="1305"/>
      <c r="M56" s="1305"/>
      <c r="N56" s="1305"/>
      <c r="O56" s="1332"/>
      <c r="P56" s="1305"/>
      <c r="Q56" s="2622"/>
      <c r="R56" s="2623"/>
      <c r="S56" s="2623"/>
      <c r="T56" s="2623"/>
      <c r="U56" s="2623"/>
      <c r="V56" s="2624"/>
      <c r="W56" s="25"/>
    </row>
    <row r="57" spans="2:23" ht="21.75" customHeight="1">
      <c r="B57" s="79"/>
      <c r="C57" s="1330"/>
      <c r="D57" s="1333"/>
      <c r="E57" s="2628" t="s">
        <v>167</v>
      </c>
      <c r="F57" s="2628"/>
      <c r="G57" s="2628"/>
      <c r="H57" s="740"/>
      <c r="I57" s="2629" t="s">
        <v>168</v>
      </c>
      <c r="J57" s="2630"/>
      <c r="K57" s="2630"/>
      <c r="L57" s="2630"/>
      <c r="M57" s="2631"/>
      <c r="N57" s="1304"/>
      <c r="O57" s="1333"/>
      <c r="P57" s="1305"/>
      <c r="Q57" s="2622"/>
      <c r="R57" s="2623"/>
      <c r="S57" s="2623"/>
      <c r="T57" s="2623"/>
      <c r="U57" s="2623"/>
      <c r="V57" s="2624"/>
      <c r="W57" s="25"/>
    </row>
    <row r="58" spans="2:23" ht="21.75" customHeight="1">
      <c r="B58" s="79"/>
      <c r="C58" s="1330"/>
      <c r="D58" s="1333"/>
      <c r="E58" s="2632"/>
      <c r="F58" s="2633"/>
      <c r="G58" s="2634"/>
      <c r="H58" s="740"/>
      <c r="I58" s="2632"/>
      <c r="J58" s="2633"/>
      <c r="K58" s="2633"/>
      <c r="L58" s="2633"/>
      <c r="M58" s="2634"/>
      <c r="N58" s="1305"/>
      <c r="O58" s="1332"/>
      <c r="P58" s="1305"/>
      <c r="Q58" s="2622"/>
      <c r="R58" s="2623"/>
      <c r="S58" s="2623"/>
      <c r="T58" s="2623"/>
      <c r="U58" s="2623"/>
      <c r="V58" s="2624"/>
      <c r="W58" s="25"/>
    </row>
    <row r="59" spans="2:23" ht="9" customHeight="1">
      <c r="B59" s="79"/>
      <c r="C59" s="1334"/>
      <c r="D59" s="1335"/>
      <c r="E59" s="1336"/>
      <c r="F59" s="1335"/>
      <c r="G59" s="1335"/>
      <c r="H59" s="1335"/>
      <c r="I59" s="1337"/>
      <c r="J59" s="1337"/>
      <c r="K59" s="1313"/>
      <c r="L59" s="1337"/>
      <c r="M59" s="1337"/>
      <c r="N59" s="1337"/>
      <c r="O59" s="1338"/>
      <c r="P59" s="1305"/>
      <c r="Q59" s="2622"/>
      <c r="R59" s="2623"/>
      <c r="S59" s="2623"/>
      <c r="T59" s="2623"/>
      <c r="U59" s="2623"/>
      <c r="V59" s="2624"/>
      <c r="W59" s="25"/>
    </row>
    <row r="60" spans="2:23" ht="12" customHeight="1">
      <c r="B60" s="79"/>
      <c r="C60" s="1315"/>
      <c r="D60" s="1304"/>
      <c r="E60" s="740"/>
      <c r="F60" s="1304"/>
      <c r="G60" s="1304"/>
      <c r="H60" s="1304"/>
      <c r="I60" s="1305"/>
      <c r="J60" s="1305"/>
      <c r="K60" s="1318"/>
      <c r="L60" s="1305"/>
      <c r="M60" s="1305"/>
      <c r="N60" s="1305"/>
      <c r="O60" s="1305"/>
      <c r="P60" s="1305"/>
      <c r="Q60" s="2622"/>
      <c r="R60" s="2623"/>
      <c r="S60" s="2623"/>
      <c r="T60" s="2623"/>
      <c r="U60" s="2623"/>
      <c r="V60" s="2624"/>
      <c r="W60" s="25"/>
    </row>
    <row r="61" spans="2:23" ht="18.75" customHeight="1">
      <c r="B61" s="79"/>
      <c r="C61" s="1324" t="s">
        <v>169</v>
      </c>
      <c r="D61" s="1304"/>
      <c r="E61" s="740"/>
      <c r="F61" s="1304"/>
      <c r="G61" s="1304"/>
      <c r="H61" s="1304"/>
      <c r="I61" s="1305"/>
      <c r="J61" s="1305"/>
      <c r="K61" s="1318"/>
      <c r="L61" s="1305"/>
      <c r="M61" s="1305"/>
      <c r="N61" s="1305"/>
      <c r="O61" s="1305"/>
      <c r="P61" s="1305"/>
      <c r="Q61" s="2622"/>
      <c r="R61" s="2623"/>
      <c r="S61" s="2623"/>
      <c r="T61" s="2623"/>
      <c r="U61" s="2623"/>
      <c r="V61" s="2624"/>
      <c r="W61" s="25"/>
    </row>
    <row r="62" spans="2:23" ht="9" customHeight="1">
      <c r="B62" s="79"/>
      <c r="C62" s="1325"/>
      <c r="D62" s="1326"/>
      <c r="E62" s="1326"/>
      <c r="F62" s="1326"/>
      <c r="G62" s="1326"/>
      <c r="H62" s="1326"/>
      <c r="I62" s="1327"/>
      <c r="J62" s="1327"/>
      <c r="K62" s="1328"/>
      <c r="L62" s="1327"/>
      <c r="M62" s="1327"/>
      <c r="N62" s="1327"/>
      <c r="O62" s="1329"/>
      <c r="P62" s="1305"/>
      <c r="Q62" s="2622"/>
      <c r="R62" s="2623"/>
      <c r="S62" s="2623"/>
      <c r="T62" s="2623"/>
      <c r="U62" s="2623"/>
      <c r="V62" s="2624"/>
      <c r="W62" s="25"/>
    </row>
    <row r="63" spans="2:23" ht="18.75" customHeight="1">
      <c r="B63" s="79"/>
      <c r="C63" s="1330"/>
      <c r="D63" s="1304"/>
      <c r="E63" s="1304" t="s">
        <v>170</v>
      </c>
      <c r="F63" s="2635"/>
      <c r="G63" s="2635"/>
      <c r="H63" s="2635"/>
      <c r="I63" s="2635"/>
      <c r="J63" s="2635"/>
      <c r="K63" s="2635"/>
      <c r="L63" s="2635"/>
      <c r="M63" s="2635"/>
      <c r="N63" s="2635"/>
      <c r="O63" s="1339"/>
      <c r="P63" s="1305"/>
      <c r="Q63" s="2622"/>
      <c r="R63" s="2623"/>
      <c r="S63" s="2623"/>
      <c r="T63" s="2623"/>
      <c r="U63" s="2623"/>
      <c r="V63" s="2624"/>
      <c r="W63" s="25"/>
    </row>
    <row r="64" spans="2:23" ht="9" customHeight="1">
      <c r="B64" s="79"/>
      <c r="C64" s="1330"/>
      <c r="D64" s="1304"/>
      <c r="E64" s="1304"/>
      <c r="F64" s="1309"/>
      <c r="G64" s="1309"/>
      <c r="H64" s="1309"/>
      <c r="I64" s="1309"/>
      <c r="J64" s="1309"/>
      <c r="K64" s="1340"/>
      <c r="L64" s="1309"/>
      <c r="M64" s="1309"/>
      <c r="N64" s="1309"/>
      <c r="O64" s="1339"/>
      <c r="P64" s="1305"/>
      <c r="Q64" s="2622"/>
      <c r="R64" s="2623"/>
      <c r="S64" s="2623"/>
      <c r="T64" s="2623"/>
      <c r="U64" s="2623"/>
      <c r="V64" s="2624"/>
      <c r="W64" s="25"/>
    </row>
    <row r="65" spans="2:23" ht="18.75" customHeight="1">
      <c r="B65" s="79"/>
      <c r="C65" s="1330"/>
      <c r="D65" s="1304"/>
      <c r="E65" s="1304" t="s">
        <v>171</v>
      </c>
      <c r="F65" s="2636"/>
      <c r="G65" s="2636"/>
      <c r="H65" s="2636"/>
      <c r="I65" s="2636"/>
      <c r="J65" s="2636"/>
      <c r="K65" s="2636"/>
      <c r="L65" s="2636"/>
      <c r="M65" s="2636"/>
      <c r="N65" s="2636"/>
      <c r="O65" s="1341"/>
      <c r="P65" s="1305"/>
      <c r="Q65" s="2622"/>
      <c r="R65" s="2623"/>
      <c r="S65" s="2623"/>
      <c r="T65" s="2623"/>
      <c r="U65" s="2623"/>
      <c r="V65" s="2624"/>
      <c r="W65" s="25"/>
    </row>
    <row r="66" spans="2:23" ht="9" customHeight="1">
      <c r="B66" s="79"/>
      <c r="C66" s="1330"/>
      <c r="D66" s="1304"/>
      <c r="E66" s="1304"/>
      <c r="F66" s="1311"/>
      <c r="G66" s="1311"/>
      <c r="H66" s="1311"/>
      <c r="I66" s="1311"/>
      <c r="J66" s="1311"/>
      <c r="K66" s="1315"/>
      <c r="L66" s="1311"/>
      <c r="M66" s="1311"/>
      <c r="N66" s="1311"/>
      <c r="O66" s="1341"/>
      <c r="P66" s="1305"/>
      <c r="Q66" s="2622"/>
      <c r="R66" s="2623"/>
      <c r="S66" s="2623"/>
      <c r="T66" s="2623"/>
      <c r="U66" s="2623"/>
      <c r="V66" s="2624"/>
      <c r="W66" s="25"/>
    </row>
    <row r="67" spans="2:23" ht="24" customHeight="1">
      <c r="B67" s="79"/>
      <c r="C67" s="1330"/>
      <c r="D67" s="1304"/>
      <c r="E67" s="1304" t="s">
        <v>172</v>
      </c>
      <c r="F67" s="2637"/>
      <c r="G67" s="2638"/>
      <c r="H67" s="1342"/>
      <c r="I67" s="1342"/>
      <c r="J67" s="2637"/>
      <c r="K67" s="2639"/>
      <c r="L67" s="2639"/>
      <c r="M67" s="2639"/>
      <c r="N67" s="2638"/>
      <c r="O67" s="1341"/>
      <c r="P67" s="1305"/>
      <c r="Q67" s="2622"/>
      <c r="R67" s="2623"/>
      <c r="S67" s="2623"/>
      <c r="T67" s="2623"/>
      <c r="U67" s="2623"/>
      <c r="V67" s="2624"/>
      <c r="W67" s="25"/>
    </row>
    <row r="68" spans="2:23" ht="9.75" customHeight="1">
      <c r="B68" s="79"/>
      <c r="C68" s="1334"/>
      <c r="D68" s="1335"/>
      <c r="E68" s="1335"/>
      <c r="F68" s="1335"/>
      <c r="G68" s="1335"/>
      <c r="H68" s="1335"/>
      <c r="I68" s="1337"/>
      <c r="J68" s="1337"/>
      <c r="K68" s="1313"/>
      <c r="L68" s="1337"/>
      <c r="M68" s="1337"/>
      <c r="N68" s="1337"/>
      <c r="O68" s="1338"/>
      <c r="P68" s="1305"/>
      <c r="Q68" s="2625"/>
      <c r="R68" s="2626"/>
      <c r="S68" s="2626"/>
      <c r="T68" s="2626"/>
      <c r="U68" s="2626"/>
      <c r="V68" s="2627"/>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69" t="s">
        <v>985</v>
      </c>
      <c r="D3" s="2669"/>
      <c r="E3" s="2669"/>
      <c r="F3" s="2669"/>
      <c r="G3" s="2669"/>
      <c r="H3" s="2669"/>
      <c r="I3" s="2669"/>
      <c r="J3" s="2669"/>
      <c r="K3" s="2669"/>
      <c r="L3" s="2669"/>
      <c r="M3" s="2669"/>
      <c r="N3" s="2669"/>
      <c r="O3" s="2669"/>
      <c r="P3" s="2669"/>
      <c r="Q3" s="2669"/>
      <c r="R3" s="25"/>
      <c r="S3" s="5"/>
      <c r="AC3" s="2" t="s">
        <v>7</v>
      </c>
    </row>
    <row r="4" spans="3:29" ht="42" customHeight="1">
      <c r="C4" s="2669"/>
      <c r="D4" s="2669"/>
      <c r="E4" s="2669"/>
      <c r="F4" s="2669"/>
      <c r="G4" s="2669"/>
      <c r="H4" s="2669"/>
      <c r="I4" s="2669"/>
      <c r="J4" s="2669"/>
      <c r="K4" s="2669"/>
      <c r="L4" s="2669"/>
      <c r="M4" s="2669"/>
      <c r="N4" s="2669"/>
      <c r="O4" s="2669"/>
      <c r="P4" s="2669"/>
      <c r="Q4" s="2669"/>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58" t="s">
        <v>9</v>
      </c>
      <c r="D7" s="2658"/>
      <c r="E7" s="2658"/>
      <c r="F7" s="2658"/>
      <c r="G7" s="2659" t="str">
        <f>'1) INTRODUCIR DATOS'!F7&amp;" "&amp;'1) INTRODUCIR DATOS'!F8&amp;" "&amp;'1) INTRODUCIR DATOS'!F9</f>
        <v xml:space="preserve">GUMERSINDO  RUIZ </v>
      </c>
      <c r="H7" s="2659"/>
      <c r="I7" s="2659"/>
      <c r="J7" s="2659"/>
      <c r="K7" s="2659"/>
      <c r="L7" s="2659"/>
      <c r="M7" s="2659"/>
      <c r="N7" s="2659"/>
      <c r="O7" s="2659"/>
      <c r="P7" s="2659"/>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59" t="str">
        <f>IF('1) INTRODUCIR DATOS'!F13="","",'1) INTRODUCIR DATOS'!F13)</f>
        <v xml:space="preserve">CALLE MAS CAMPMOL </v>
      </c>
      <c r="E9" s="2659"/>
      <c r="F9" s="2659"/>
      <c r="G9" s="2659"/>
      <c r="H9" s="2659"/>
      <c r="I9" s="2659"/>
      <c r="J9" s="1280" t="s">
        <v>11</v>
      </c>
      <c r="K9" s="1377" t="str">
        <f>IF('1) INTRODUCIR DATOS'!F14="","",'1) INTRODUCIR DATOS'!F14)</f>
        <v/>
      </c>
      <c r="L9" s="1279" t="s">
        <v>12</v>
      </c>
      <c r="M9" s="2659" t="str">
        <f>IF('1) INTRODUCIR DATOS'!F10="","",'1) INTRODUCIR DATOS'!F10)</f>
        <v/>
      </c>
      <c r="N9" s="2659"/>
      <c r="O9" s="2659"/>
      <c r="P9" s="2659"/>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59" t="str">
        <f>IF('1) INTRODUCIR DATOS'!F11="","",'1) INTRODUCIR DATOS'!F11)</f>
        <v/>
      </c>
      <c r="E11" s="2659"/>
      <c r="F11" s="2659"/>
      <c r="G11" s="2659"/>
      <c r="H11" s="2659"/>
      <c r="I11" s="2659"/>
      <c r="J11" s="770" t="s">
        <v>14</v>
      </c>
      <c r="K11" s="2659" t="str">
        <f>IF('1) INTRODUCIR DATOS'!F12="","",'1) INTRODUCIR DATOS'!F12)</f>
        <v/>
      </c>
      <c r="L11" s="2659"/>
      <c r="M11" s="2659"/>
      <c r="N11" s="2659"/>
      <c r="O11" s="2659"/>
      <c r="P11" s="2659"/>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59">
        <f>IF('1) INTRODUCIR DATOS'!F15="","",'1) INTRODUCIR DATOS'!F15)</f>
        <v>617431119</v>
      </c>
      <c r="E13" s="2659"/>
      <c r="F13" s="2659"/>
      <c r="G13" s="770" t="s">
        <v>16</v>
      </c>
      <c r="H13" s="2668" t="str">
        <f>IF('1) INTRODUCIR DATOS'!F16="","",'1) INTRODUCIR DATOS'!F16)</f>
        <v/>
      </c>
      <c r="I13" s="2659"/>
      <c r="J13" s="2659"/>
      <c r="K13" s="2659"/>
      <c r="L13" s="2659"/>
      <c r="M13" s="2659"/>
      <c r="N13" s="2659"/>
      <c r="O13" s="2659"/>
      <c r="P13" s="2659"/>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59" t="str">
        <f>IF('1) INTRODUCIR DATOS'!F18="","",'1) INTRODUCIR DATOS'!F18)</f>
        <v>SANDERO [BI1]</v>
      </c>
      <c r="E17" s="2659"/>
      <c r="F17" s="2659"/>
      <c r="G17" s="2659"/>
      <c r="H17" s="588" t="s">
        <v>19</v>
      </c>
      <c r="I17" s="2659" t="str">
        <f>IF('1) INTRODUCIR DATOS'!F19="","",'1) INTRODUCIR DATOS'!F19)</f>
        <v>Stepway Expression 74kW (100CV) ECO-G [SMG MT 6WGS]</v>
      </c>
      <c r="J17" s="2659"/>
      <c r="K17" s="2659"/>
      <c r="L17" s="2659"/>
      <c r="M17" s="2659"/>
      <c r="N17" s="2659"/>
      <c r="O17" s="2659"/>
      <c r="P17" s="2659"/>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0" t="str">
        <f>IF('1) INTRODUCIR DATOS'!F22="","",'1) INTRODUCIR DATOS'!F22)</f>
        <v>Beige Safari [HNY]</v>
      </c>
      <c r="F19" s="2660"/>
      <c r="G19" s="2660"/>
      <c r="H19" s="2660"/>
      <c r="I19" s="1285"/>
      <c r="J19" s="2661" t="s">
        <v>21</v>
      </c>
      <c r="K19" s="2661"/>
      <c r="L19" s="2661"/>
      <c r="M19" s="2661"/>
      <c r="N19" s="2661"/>
      <c r="O19" s="2661"/>
      <c r="P19" s="2661"/>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0" t="str">
        <f>IF('1) INTRODUCIR DATOS'!F23="","",'1) INTRODUCIR DATOS'!F23)</f>
        <v/>
      </c>
      <c r="F21" s="2660"/>
      <c r="G21" s="2660"/>
      <c r="H21" s="2660"/>
      <c r="I21" s="588"/>
      <c r="J21" s="588"/>
      <c r="K21" s="2662" t="str">
        <f>IF('1) INTRODUCIR DATOS'!F27="","",'1) INTRODUCIR DATOS'!F27)</f>
        <v/>
      </c>
      <c r="L21" s="2663"/>
      <c r="M21" s="2663"/>
      <c r="N21" s="2663"/>
      <c r="O21" s="2663"/>
      <c r="P21" s="2664"/>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4" t="s">
        <v>25</v>
      </c>
      <c r="J23" s="2514"/>
      <c r="K23" s="2665" t="str">
        <f>IF('1) INTRODUCIR DATOS'!F28="","",'1) INTRODUCIR DATOS'!F28)</f>
        <v/>
      </c>
      <c r="L23" s="2666"/>
      <c r="M23" s="2666"/>
      <c r="N23" s="2666"/>
      <c r="O23" s="2666"/>
      <c r="P23" s="2667"/>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4" t="str">
        <f>IF('1) INTRODUCIR DATOS'!D29="","",'1) INTRODUCIR DATOS'!D29)</f>
        <v>IVA%</v>
      </c>
      <c r="J25" s="2514"/>
      <c r="K25" s="2665" t="str">
        <f>IF('1) INTRODUCIR DATOS'!F29="","",'1) INTRODUCIR DATOS'!F29)</f>
        <v/>
      </c>
      <c r="L25" s="2666"/>
      <c r="M25" s="2666"/>
      <c r="N25" s="2666"/>
      <c r="O25" s="2666"/>
      <c r="P25" s="2667"/>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3" t="str">
        <f>IF('1) INTRODUCIR DATOS'!F30="","",'1) INTRODUCIR DATOS'!F30)</f>
        <v>Pack Parking &amp; Driving; Climatizacion automatica [PCV96 CA02]</v>
      </c>
      <c r="E27" s="2674"/>
      <c r="F27" s="2674"/>
      <c r="G27" s="2674"/>
      <c r="H27" s="2674"/>
      <c r="I27" s="2674"/>
      <c r="J27" s="2675"/>
      <c r="K27" s="2679" t="s">
        <v>28</v>
      </c>
      <c r="L27" s="2679"/>
      <c r="M27" s="2679"/>
      <c r="N27" s="2679"/>
      <c r="O27" s="2679"/>
      <c r="P27" s="2679"/>
      <c r="Q27" s="27"/>
      <c r="R27" s="25"/>
    </row>
    <row r="28" spans="3:18" ht="24" customHeight="1" thickBot="1">
      <c r="C28" s="1283"/>
      <c r="D28" s="2676"/>
      <c r="E28" s="2677"/>
      <c r="F28" s="2677"/>
      <c r="G28" s="2677"/>
      <c r="H28" s="2677"/>
      <c r="I28" s="2677"/>
      <c r="J28" s="2678"/>
      <c r="K28" s="771"/>
      <c r="L28" s="2670" t="str">
        <f>IF('1) INTRODUCIR DATOS'!F31="","",'1) INTRODUCIR DATOS'!F31)</f>
        <v/>
      </c>
      <c r="M28" s="2671"/>
      <c r="N28" s="2671"/>
      <c r="O28" s="2671"/>
      <c r="P28" s="2672"/>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0" t="str">
        <f>IF('1) INTRODUCIR DATOS'!F34="","",'1) INTRODUCIR DATOS'!F34)</f>
        <v/>
      </c>
      <c r="F32" s="2660"/>
      <c r="G32" s="2660"/>
      <c r="H32" s="2660"/>
      <c r="I32" s="2660"/>
      <c r="J32" s="2660"/>
      <c r="K32" s="1285"/>
      <c r="L32" s="2670">
        <f>IF('1) INTRODUCIR DATOS'!F35="","",'1) INTRODUCIR DATOS'!F35)</f>
        <v>5000</v>
      </c>
      <c r="M32" s="2671"/>
      <c r="N32" s="2671"/>
      <c r="O32" s="2671"/>
      <c r="P32" s="2672"/>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0" t="str">
        <f>IF('1) INTRODUCIR DATOS'!F36="","",'1) INTRODUCIR DATOS'!F36)</f>
        <v/>
      </c>
      <c r="F36" s="2660"/>
      <c r="G36" s="2660"/>
      <c r="H36" s="2660"/>
      <c r="I36" s="2660"/>
      <c r="J36" s="2660"/>
      <c r="K36" s="1285"/>
      <c r="L36" s="2670">
        <f>IF('1) INTRODUCIR DATOS'!F37="","",'1) INTRODUCIR DATOS'!F37)</f>
        <v>5000</v>
      </c>
      <c r="M36" s="2671"/>
      <c r="N36" s="2671"/>
      <c r="O36" s="2671"/>
      <c r="P36" s="2672"/>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0" t="str">
        <f>IF('1) INTRODUCIR DATOS'!F38="","",'1) INTRODUCIR DATOS'!F38)</f>
        <v/>
      </c>
      <c r="F40" s="2660"/>
      <c r="G40" s="2660"/>
      <c r="H40" s="2660"/>
      <c r="I40" s="2660"/>
      <c r="J40" s="2660"/>
      <c r="K40" s="1285"/>
      <c r="L40" s="2670">
        <f>IF('1) INTRODUCIR DATOS'!F39="","",'1) INTRODUCIR DATOS'!F39)</f>
        <v>5000</v>
      </c>
      <c r="M40" s="2671"/>
      <c r="N40" s="2671"/>
      <c r="O40" s="2671"/>
      <c r="P40" s="2672"/>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59" t="str">
        <f>IF('1) INTRODUCIR DATOS'!F48="","",'1) INTRODUCIR DATOS'!F48)</f>
        <v>Renault</v>
      </c>
      <c r="E44" s="2659"/>
      <c r="F44" s="1288" t="s">
        <v>37</v>
      </c>
      <c r="G44" s="2659" t="str">
        <f>IF('1) INTRODUCIR DATOS'!F49="","",'1) INTRODUCIR DATOS'!F49)</f>
        <v>Clio</v>
      </c>
      <c r="H44" s="2659"/>
      <c r="I44" s="2659"/>
      <c r="J44" s="2659"/>
      <c r="K44" s="1283" t="s">
        <v>38</v>
      </c>
      <c r="L44" s="2659" t="str">
        <f>IF('1) INTRODUCIR DATOS'!F50="","",'1) INTRODUCIR DATOS'!F50)</f>
        <v>xxxxxx</v>
      </c>
      <c r="M44" s="2659"/>
      <c r="N44" s="2659"/>
      <c r="O44" s="2659"/>
      <c r="P44" s="2659"/>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59" t="str">
        <f>IF('1) INTRODUCIR DATOS'!F51="","",'1) INTRODUCIR DATOS'!F51)</f>
        <v>xxxxxx</v>
      </c>
      <c r="E46" s="2659"/>
      <c r="F46" s="2659"/>
      <c r="G46" s="589" t="s">
        <v>39</v>
      </c>
      <c r="H46" s="2659">
        <f>IF('1) INTRODUCIR DATOS'!F52="","",'1) INTRODUCIR DATOS'!F52)</f>
        <v>120</v>
      </c>
      <c r="I46" s="2659"/>
      <c r="J46" s="2485" t="s">
        <v>40</v>
      </c>
      <c r="K46" s="2485"/>
      <c r="L46" s="2682">
        <f>IF('1) INTRODUCIR DATOS'!F53="","",'1) INTRODUCIR DATOS'!F53)</f>
        <v>43658</v>
      </c>
      <c r="M46" s="2682"/>
      <c r="N46" s="2682"/>
      <c r="O46" s="2682"/>
      <c r="P46" s="2682"/>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59" t="str">
        <f>IF('1) INTRODUCIR DATOS'!F54="","",'1) INTRODUCIR DATOS'!F54)</f>
        <v>vf1xxxxxxxxx</v>
      </c>
      <c r="E48" s="2659"/>
      <c r="F48" s="2659"/>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0" t="s">
        <v>42</v>
      </c>
      <c r="M49" s="2680"/>
      <c r="N49" s="2680"/>
      <c r="O49" s="2680"/>
      <c r="P49" s="2680"/>
      <c r="Q49" s="27"/>
      <c r="R49" s="25"/>
    </row>
    <row r="50" spans="3:21" ht="9" customHeight="1" thickBot="1">
      <c r="C50" s="2681" t="s">
        <v>43</v>
      </c>
      <c r="D50" s="2681"/>
      <c r="E50" s="2681"/>
      <c r="F50" s="2681"/>
      <c r="G50" s="2681"/>
      <c r="H50" s="2681"/>
      <c r="I50" s="2681"/>
      <c r="J50" s="2681"/>
      <c r="K50" s="2681"/>
      <c r="L50" s="674"/>
      <c r="M50" s="674"/>
      <c r="N50" s="674"/>
      <c r="O50" s="674"/>
      <c r="P50" s="674"/>
      <c r="Q50" s="27"/>
      <c r="R50" s="25"/>
    </row>
    <row r="51" spans="3:21" ht="24" customHeight="1" thickBot="1">
      <c r="C51" s="2681"/>
      <c r="D51" s="2681"/>
      <c r="E51" s="2681"/>
      <c r="F51" s="2681"/>
      <c r="G51" s="2681"/>
      <c r="H51" s="2681"/>
      <c r="I51" s="2681"/>
      <c r="J51" s="2681"/>
      <c r="K51" s="2681"/>
      <c r="L51" s="2670">
        <f>IF('1) INTRODUCIR DATOS'!F56="","",'1) INTRODUCIR DATOS'!F56)</f>
        <v>1000</v>
      </c>
      <c r="M51" s="2671"/>
      <c r="N51" s="2671"/>
      <c r="O51" s="2671"/>
      <c r="P51" s="2672"/>
      <c r="Q51" s="210"/>
      <c r="R51" s="25"/>
    </row>
    <row r="52" spans="3:21" ht="25.5" customHeight="1">
      <c r="C52" s="1388" t="s">
        <v>44</v>
      </c>
      <c r="D52" s="588"/>
      <c r="E52" s="820"/>
      <c r="F52" s="820"/>
      <c r="G52" s="588"/>
      <c r="H52" s="2682">
        <v>202</v>
      </c>
      <c r="I52" s="2682"/>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3" t="s">
        <v>46</v>
      </c>
      <c r="D56" s="2683"/>
      <c r="E56" s="2683"/>
      <c r="F56" s="2683"/>
      <c r="G56" s="2683"/>
      <c r="H56" s="2683"/>
      <c r="I56" s="2683"/>
      <c r="J56" s="1285"/>
      <c r="K56" s="1285"/>
      <c r="L56" s="2670">
        <f>IF('1) INTRODUCIR DATOS'!F41="","",'1) INTRODUCIR DATOS'!F41)</f>
        <v>5000</v>
      </c>
      <c r="M56" s="2671"/>
      <c r="N56" s="2671"/>
      <c r="O56" s="2671"/>
      <c r="P56" s="2672"/>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3" t="s">
        <v>47</v>
      </c>
      <c r="D58" s="2683"/>
      <c r="E58" s="2683"/>
      <c r="F58" s="2683"/>
      <c r="G58" s="2683"/>
      <c r="H58" s="2683"/>
      <c r="I58" s="2683"/>
      <c r="J58" s="1285"/>
      <c r="K58" s="1285"/>
      <c r="L58" s="2670">
        <f>IF('1) INTRODUCIR DATOS'!F42="","",'1) INTRODUCIR DATOS'!F42)</f>
        <v>10000</v>
      </c>
      <c r="M58" s="2671"/>
      <c r="N58" s="2671"/>
      <c r="O58" s="2671"/>
      <c r="P58" s="2672"/>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0">
        <f>IF('1) INTRODUCIR DATOS'!F43="","",'1) INTRODUCIR DATOS'!F43)</f>
        <v>0</v>
      </c>
      <c r="G60" s="2672"/>
      <c r="H60" s="588"/>
      <c r="I60" s="2686" t="s">
        <v>49</v>
      </c>
      <c r="J60" s="2686"/>
      <c r="K60" s="2686"/>
      <c r="L60" s="2670">
        <f>IF('1) INTRODUCIR DATOS'!F45="","",'1) INTRODUCIR DATOS'!F45)</f>
        <v>1000</v>
      </c>
      <c r="M60" s="2671"/>
      <c r="N60" s="2671"/>
      <c r="O60" s="2671"/>
      <c r="P60" s="2672"/>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3" t="s">
        <v>50</v>
      </c>
      <c r="D62" s="2683"/>
      <c r="E62" s="2683"/>
      <c r="F62" s="2683"/>
      <c r="G62" s="2683"/>
      <c r="H62" s="2683"/>
      <c r="I62" s="2683"/>
      <c r="J62" s="1285"/>
      <c r="K62" s="1285"/>
      <c r="L62" s="2670">
        <f>IF('1) INTRODUCIR DATOS'!F46="","",'1) INTRODUCIR DATOS'!F46)</f>
        <v>4000</v>
      </c>
      <c r="M62" s="2671"/>
      <c r="N62" s="2671"/>
      <c r="O62" s="2671"/>
      <c r="P62" s="2672"/>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0"/>
      <c r="E65" s="2660"/>
      <c r="F65" s="2660"/>
      <c r="G65" s="2660"/>
      <c r="H65" s="2660"/>
      <c r="I65" s="2660"/>
      <c r="J65" s="2684" t="s">
        <v>51</v>
      </c>
      <c r="K65" s="2684"/>
      <c r="L65" s="2685" t="str">
        <f>IF('1) INTRODUCIR DATOS'!F5="","",'1) INTRODUCIR DATOS'!F5)</f>
        <v/>
      </c>
      <c r="M65" s="2685"/>
      <c r="N65" s="2685"/>
      <c r="O65" s="2685"/>
      <c r="P65" s="2685"/>
      <c r="Q65" s="210"/>
      <c r="R65" s="25"/>
    </row>
    <row r="66" spans="3:29" ht="9.6" customHeight="1">
      <c r="C66" s="730"/>
      <c r="M66" s="27"/>
      <c r="N66" s="27"/>
      <c r="O66" s="27"/>
      <c r="P66" s="27"/>
      <c r="Q66" s="214"/>
      <c r="R66" s="25"/>
    </row>
    <row r="67" spans="3:29" ht="13.5" customHeight="1">
      <c r="C67" s="2433" t="s">
        <v>987</v>
      </c>
      <c r="D67" s="2433"/>
      <c r="E67" s="2433"/>
      <c r="F67" s="2433"/>
      <c r="G67" s="2433"/>
      <c r="H67" s="2433"/>
      <c r="I67" s="2433"/>
      <c r="J67" s="2433"/>
      <c r="K67" s="2433"/>
      <c r="L67" s="2433"/>
      <c r="M67" s="2433"/>
      <c r="N67" s="2433"/>
      <c r="O67" s="2433"/>
      <c r="P67" s="2433"/>
      <c r="Q67" s="2433"/>
      <c r="R67" s="25"/>
    </row>
    <row r="68" spans="3:29" ht="148.15" customHeight="1">
      <c r="C68" s="2433"/>
      <c r="D68" s="2433"/>
      <c r="E68" s="2433"/>
      <c r="F68" s="2433"/>
      <c r="G68" s="2433"/>
      <c r="H68" s="2433"/>
      <c r="I68" s="2433"/>
      <c r="J68" s="2433"/>
      <c r="K68" s="2433"/>
      <c r="L68" s="2433"/>
      <c r="M68" s="2433"/>
      <c r="N68" s="2433"/>
      <c r="O68" s="2433"/>
      <c r="P68" s="2433"/>
      <c r="Q68" s="2433"/>
      <c r="R68" s="25"/>
    </row>
    <row r="69" spans="3:29" ht="16.149999999999999" customHeight="1">
      <c r="C69" s="1274"/>
      <c r="D69" s="1274"/>
      <c r="E69" s="1274"/>
      <c r="F69" s="1274"/>
      <c r="G69" s="1274"/>
      <c r="H69" s="1275"/>
      <c r="I69" s="1276"/>
      <c r="J69" s="1276"/>
      <c r="K69" s="2687" t="s">
        <v>739</v>
      </c>
      <c r="L69" s="2687"/>
      <c r="M69" s="2687"/>
      <c r="N69" s="2687"/>
      <c r="O69" s="2687"/>
      <c r="P69" s="2687"/>
      <c r="Q69" s="2687"/>
      <c r="R69" s="25"/>
    </row>
    <row r="70" spans="3:29" ht="15" customHeight="1">
      <c r="C70" s="32"/>
      <c r="D70" s="32"/>
      <c r="E70" s="32"/>
      <c r="F70" s="32"/>
      <c r="G70" s="32"/>
      <c r="H70" s="32"/>
      <c r="I70" s="32"/>
      <c r="J70" s="32"/>
      <c r="K70" s="32"/>
      <c r="L70" s="32"/>
      <c r="M70" s="32"/>
      <c r="N70" s="32"/>
      <c r="O70" s="32"/>
      <c r="P70" s="32"/>
      <c r="Q70" s="32"/>
      <c r="R70" s="25"/>
    </row>
    <row r="71" spans="3:29" ht="22.9" customHeight="1">
      <c r="C71" s="2669" t="str">
        <f>C3</f>
        <v>INFORMACIÓN DE VEHÍCULO NUEVO</v>
      </c>
      <c r="D71" s="2669"/>
      <c r="E71" s="2669"/>
      <c r="F71" s="2669"/>
      <c r="G71" s="2669"/>
      <c r="H71" s="2669"/>
      <c r="I71" s="2669"/>
      <c r="J71" s="2669"/>
      <c r="K71" s="2669"/>
      <c r="L71" s="2669"/>
      <c r="M71" s="2669"/>
      <c r="N71" s="2669"/>
      <c r="O71" s="2669"/>
      <c r="P71" s="2669"/>
      <c r="Q71" s="2669"/>
      <c r="R71" s="25"/>
      <c r="S71" s="5"/>
      <c r="AC71" s="2" t="s">
        <v>7</v>
      </c>
    </row>
    <row r="72" spans="3:29" ht="31.15" customHeight="1">
      <c r="C72" s="2669"/>
      <c r="D72" s="2669"/>
      <c r="E72" s="2669"/>
      <c r="F72" s="2669"/>
      <c r="G72" s="2669"/>
      <c r="H72" s="2669"/>
      <c r="I72" s="2669"/>
      <c r="J72" s="2669"/>
      <c r="K72" s="2669"/>
      <c r="L72" s="2669"/>
      <c r="M72" s="2669"/>
      <c r="N72" s="2669"/>
      <c r="O72" s="2669"/>
      <c r="P72" s="2669"/>
      <c r="Q72" s="2669"/>
      <c r="R72" s="25"/>
      <c r="S72" s="6"/>
    </row>
    <row r="73" spans="3:29" ht="35.25" customHeight="1">
      <c r="C73" s="2669"/>
      <c r="D73" s="2669"/>
      <c r="E73" s="2669"/>
      <c r="F73" s="2669"/>
      <c r="G73" s="2669"/>
      <c r="H73" s="2669"/>
      <c r="I73" s="2669"/>
      <c r="J73" s="2669"/>
      <c r="K73" s="2669"/>
      <c r="L73" s="2669"/>
      <c r="M73" s="2669"/>
      <c r="N73" s="2669"/>
      <c r="O73" s="2669"/>
      <c r="P73" s="2669"/>
      <c r="Q73" s="2669"/>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58" t="s">
        <v>9</v>
      </c>
      <c r="D76" s="2658"/>
      <c r="E76" s="2658"/>
      <c r="F76" s="2658"/>
      <c r="G76" s="2688" t="str">
        <f>IF(G7="","",G7)</f>
        <v xml:space="preserve">GUMERSINDO  RUIZ </v>
      </c>
      <c r="H76" s="2688"/>
      <c r="I76" s="2688"/>
      <c r="J76" s="2688"/>
      <c r="K76" s="2688"/>
      <c r="L76" s="2688"/>
      <c r="M76" s="2688"/>
      <c r="N76" s="2688"/>
      <c r="O76" s="2688"/>
      <c r="P76" s="2688"/>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88" t="str">
        <f>IF(D9="","",D9)</f>
        <v xml:space="preserve">CALLE MAS CAMPMOL </v>
      </c>
      <c r="E78" s="2688"/>
      <c r="F78" s="2688"/>
      <c r="G78" s="2688"/>
      <c r="H78" s="2688"/>
      <c r="I78" s="2688"/>
      <c r="J78" s="1280" t="s">
        <v>11</v>
      </c>
      <c r="K78" s="1378" t="str">
        <f>IF(K9="","",K9)</f>
        <v/>
      </c>
      <c r="L78" s="1279" t="s">
        <v>12</v>
      </c>
      <c r="M78" s="2688" t="str">
        <f>IF(M9="","",M9)</f>
        <v/>
      </c>
      <c r="N78" s="2688"/>
      <c r="O78" s="2688"/>
      <c r="P78" s="2688"/>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88" t="str">
        <f>IF(D11="","",D11)</f>
        <v/>
      </c>
      <c r="E80" s="2688"/>
      <c r="F80" s="2688"/>
      <c r="G80" s="2688"/>
      <c r="H80" s="2688"/>
      <c r="I80" s="2688"/>
      <c r="J80" s="770" t="s">
        <v>14</v>
      </c>
      <c r="K80" s="2688" t="str">
        <f>IF(K11="","",K11)</f>
        <v/>
      </c>
      <c r="L80" s="2688"/>
      <c r="M80" s="2688"/>
      <c r="N80" s="2688"/>
      <c r="O80" s="2688"/>
      <c r="P80" s="2688"/>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88">
        <f>IF(D13="","",D13)</f>
        <v>617431119</v>
      </c>
      <c r="E82" s="2688"/>
      <c r="F82" s="2688"/>
      <c r="G82" s="770" t="s">
        <v>16</v>
      </c>
      <c r="H82" s="2689" t="str">
        <f>IF(H13="","",H13)</f>
        <v/>
      </c>
      <c r="I82" s="2688"/>
      <c r="J82" s="2688"/>
      <c r="K82" s="2688"/>
      <c r="L82" s="2688"/>
      <c r="M82" s="2688"/>
      <c r="N82" s="2688"/>
      <c r="O82" s="2688"/>
      <c r="P82" s="2688"/>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88" t="str">
        <f>IF(D17="","",D17)</f>
        <v>SANDERO [BI1]</v>
      </c>
      <c r="E86" s="2688"/>
      <c r="F86" s="2688"/>
      <c r="G86" s="2688"/>
      <c r="H86" s="588" t="s">
        <v>19</v>
      </c>
      <c r="I86" s="2688" t="str">
        <f>IF(I17="","",I17)</f>
        <v>Stepway Expression 74kW (100CV) ECO-G [SMG MT 6WGS]</v>
      </c>
      <c r="J86" s="2688"/>
      <c r="K86" s="2688"/>
      <c r="L86" s="2688"/>
      <c r="M86" s="2688"/>
      <c r="N86" s="2688"/>
      <c r="O86" s="2688"/>
      <c r="P86" s="2688"/>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0" t="str">
        <f>IF(E19="","",E19)</f>
        <v>Beige Safari [HNY]</v>
      </c>
      <c r="F88" s="2690"/>
      <c r="G88" s="2690"/>
      <c r="H88" s="2690"/>
      <c r="I88" s="1285"/>
      <c r="J88" s="2686" t="s">
        <v>21</v>
      </c>
      <c r="K88" s="2686"/>
      <c r="L88" s="2686"/>
      <c r="M88" s="2686"/>
      <c r="N88" s="2686"/>
      <c r="O88" s="2686"/>
      <c r="P88" s="2686"/>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0" t="str">
        <f>IF(E21="","",E21)</f>
        <v/>
      </c>
      <c r="F90" s="2690"/>
      <c r="G90" s="2690"/>
      <c r="H90" s="2690"/>
      <c r="I90" s="588"/>
      <c r="J90" s="588"/>
      <c r="K90" s="2704" t="str">
        <f>IF(K21="","",K21)</f>
        <v/>
      </c>
      <c r="L90" s="2705"/>
      <c r="M90" s="2705"/>
      <c r="N90" s="2705"/>
      <c r="O90" s="2705"/>
      <c r="P90" s="2706"/>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4" t="s">
        <v>25</v>
      </c>
      <c r="J92" s="2514"/>
      <c r="K92" s="2707" t="str">
        <f>IF(K23="","",K23)</f>
        <v/>
      </c>
      <c r="L92" s="2708"/>
      <c r="M92" s="2708"/>
      <c r="N92" s="2708"/>
      <c r="O92" s="2708"/>
      <c r="P92" s="2709"/>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0" t="str">
        <f>IF(F25="","",F25)</f>
        <v/>
      </c>
      <c r="G94" s="2710"/>
      <c r="H94" s="588"/>
      <c r="I94" s="2514" t="str">
        <f>IF('1) INTRODUCIR DATOS'!D29="","",'1) INTRODUCIR DATOS'!D29)</f>
        <v>IVA%</v>
      </c>
      <c r="J94" s="2514"/>
      <c r="K94" s="2707" t="str">
        <f>IF(K25="","",K25)</f>
        <v/>
      </c>
      <c r="L94" s="2708"/>
      <c r="M94" s="2708"/>
      <c r="N94" s="2708"/>
      <c r="O94" s="2708"/>
      <c r="P94" s="2709"/>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1" t="str">
        <f>IF(D27="","",D27)</f>
        <v>Pack Parking &amp; Driving; Climatizacion automatica [PCV96 CA02]</v>
      </c>
      <c r="E96" s="2692"/>
      <c r="F96" s="2692"/>
      <c r="G96" s="2692"/>
      <c r="H96" s="2692"/>
      <c r="I96" s="2692"/>
      <c r="J96" s="2693"/>
      <c r="K96" s="2697" t="s">
        <v>28</v>
      </c>
      <c r="L96" s="2697"/>
      <c r="M96" s="2697"/>
      <c r="N96" s="2697"/>
      <c r="O96" s="2697"/>
      <c r="P96" s="2697"/>
      <c r="Q96" s="700"/>
      <c r="R96" s="25"/>
    </row>
    <row r="97" spans="3:18" ht="24" customHeight="1" thickBot="1">
      <c r="C97" s="1283"/>
      <c r="D97" s="2694"/>
      <c r="E97" s="2695"/>
      <c r="F97" s="2695"/>
      <c r="G97" s="2695"/>
      <c r="H97" s="2695"/>
      <c r="I97" s="2695"/>
      <c r="J97" s="2696"/>
      <c r="K97" s="771"/>
      <c r="L97" s="2698" t="str">
        <f>IF(L28="","",L28)</f>
        <v/>
      </c>
      <c r="M97" s="2699"/>
      <c r="N97" s="2699"/>
      <c r="O97" s="2699"/>
      <c r="P97" s="2700"/>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0" t="str">
        <f>IF(E32="","",E32)</f>
        <v/>
      </c>
      <c r="F101" s="2690"/>
      <c r="G101" s="2690"/>
      <c r="H101" s="2690"/>
      <c r="I101" s="2690"/>
      <c r="J101" s="2690"/>
      <c r="K101" s="1285"/>
      <c r="L101" s="2701">
        <f>IF(L32="","",L32)</f>
        <v>5000</v>
      </c>
      <c r="M101" s="2702"/>
      <c r="N101" s="2702"/>
      <c r="O101" s="2702"/>
      <c r="P101" s="2703"/>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0" t="str">
        <f>IF(E36="","",E36)</f>
        <v/>
      </c>
      <c r="F105" s="2690"/>
      <c r="G105" s="2690"/>
      <c r="H105" s="2690"/>
      <c r="I105" s="2690"/>
      <c r="J105" s="2690"/>
      <c r="K105" s="1107"/>
      <c r="L105" s="2701">
        <f>IF(L36="","",L36)</f>
        <v>5000</v>
      </c>
      <c r="M105" s="2702"/>
      <c r="N105" s="2702"/>
      <c r="O105" s="2702"/>
      <c r="P105" s="2703"/>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0" t="str">
        <f>IF(E40="","",E40)</f>
        <v/>
      </c>
      <c r="F109" s="2690"/>
      <c r="G109" s="2690"/>
      <c r="H109" s="2690"/>
      <c r="I109" s="2690"/>
      <c r="J109" s="2690"/>
      <c r="K109" s="1107"/>
      <c r="L109" s="2712">
        <f>IF(L40="","",L40)</f>
        <v>5000</v>
      </c>
      <c r="M109" s="2713"/>
      <c r="N109" s="2713"/>
      <c r="O109" s="2713"/>
      <c r="P109" s="2714"/>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88" t="str">
        <f>IF(D44="","",D44)</f>
        <v>Renault</v>
      </c>
      <c r="E113" s="2688"/>
      <c r="F113" s="1288" t="s">
        <v>37</v>
      </c>
      <c r="G113" s="2688" t="str">
        <f>IF(G44="","",G44)</f>
        <v>Clio</v>
      </c>
      <c r="H113" s="2688"/>
      <c r="I113" s="2688"/>
      <c r="J113" s="2688"/>
      <c r="K113" s="1283" t="s">
        <v>38</v>
      </c>
      <c r="L113" s="2688" t="str">
        <f>IF(L44="","",L44)</f>
        <v>xxxxxx</v>
      </c>
      <c r="M113" s="2688"/>
      <c r="N113" s="2688"/>
      <c r="O113" s="2688"/>
      <c r="P113" s="2688"/>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88" t="str">
        <f>IF(D46="","",D46)</f>
        <v>xxxxxx</v>
      </c>
      <c r="E115" s="2688"/>
      <c r="F115" s="2688"/>
      <c r="G115" s="589" t="s">
        <v>39</v>
      </c>
      <c r="H115" s="2688">
        <f>IF(H46="","",H46)</f>
        <v>120</v>
      </c>
      <c r="I115" s="2688"/>
      <c r="J115" s="2485" t="s">
        <v>40</v>
      </c>
      <c r="K115" s="2485"/>
      <c r="L115" s="2711">
        <f>IF(L46="","",L46)</f>
        <v>43658</v>
      </c>
      <c r="M115" s="2711"/>
      <c r="N115" s="2711"/>
      <c r="O115" s="2711"/>
      <c r="P115" s="2711"/>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88" t="str">
        <f>IF(D48="","",D48)</f>
        <v>vf1xxxxxxxxx</v>
      </c>
      <c r="E117" s="2688"/>
      <c r="F117" s="2688"/>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4" t="s">
        <v>42</v>
      </c>
      <c r="M118" s="2514"/>
      <c r="N118" s="2514"/>
      <c r="O118" s="2514"/>
      <c r="P118" s="2514"/>
      <c r="Q118" s="1105"/>
      <c r="R118" s="1118"/>
    </row>
    <row r="119" spans="3:18" ht="9" customHeight="1" thickBot="1">
      <c r="C119" s="2681" t="s">
        <v>43</v>
      </c>
      <c r="D119" s="2681"/>
      <c r="E119" s="2681"/>
      <c r="F119" s="2681"/>
      <c r="G119" s="2681"/>
      <c r="H119" s="2681"/>
      <c r="I119" s="2681"/>
      <c r="J119" s="2681"/>
      <c r="K119" s="2681"/>
      <c r="L119" s="674"/>
      <c r="M119" s="674"/>
      <c r="N119" s="674"/>
      <c r="O119" s="674"/>
      <c r="P119" s="674"/>
      <c r="Q119" s="1105"/>
      <c r="R119" s="1118"/>
    </row>
    <row r="120" spans="3:18" ht="24" customHeight="1" thickBot="1">
      <c r="C120" s="2681"/>
      <c r="D120" s="2681"/>
      <c r="E120" s="2681"/>
      <c r="F120" s="2681"/>
      <c r="G120" s="2681"/>
      <c r="H120" s="2681"/>
      <c r="I120" s="2681"/>
      <c r="J120" s="2681"/>
      <c r="K120" s="2681"/>
      <c r="L120" s="2698">
        <f>IF(L51="","",L51)</f>
        <v>1000</v>
      </c>
      <c r="M120" s="2699"/>
      <c r="N120" s="2699"/>
      <c r="O120" s="2699"/>
      <c r="P120" s="2700"/>
      <c r="Q120" s="1121"/>
      <c r="R120" s="1118"/>
    </row>
    <row r="121" spans="3:18" ht="15.75" customHeight="1">
      <c r="C121" s="1388" t="s">
        <v>44</v>
      </c>
      <c r="D121" s="588"/>
      <c r="E121" s="820"/>
      <c r="F121" s="820"/>
      <c r="G121" s="588"/>
      <c r="H121" s="2711">
        <f>IF(H52="","",H52)</f>
        <v>202</v>
      </c>
      <c r="I121" s="2711"/>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3" t="s">
        <v>46</v>
      </c>
      <c r="D125" s="2683"/>
      <c r="E125" s="2683"/>
      <c r="F125" s="2683"/>
      <c r="G125" s="2683"/>
      <c r="H125" s="2683"/>
      <c r="I125" s="2683"/>
      <c r="J125" s="1285"/>
      <c r="K125" s="1285"/>
      <c r="L125" s="2701">
        <f>IF(L56="","",L56)</f>
        <v>5000</v>
      </c>
      <c r="M125" s="2702"/>
      <c r="N125" s="2702"/>
      <c r="O125" s="2702"/>
      <c r="P125" s="2703"/>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3" t="s">
        <v>47</v>
      </c>
      <c r="D127" s="2683"/>
      <c r="E127" s="2683"/>
      <c r="F127" s="2683"/>
      <c r="G127" s="2683"/>
      <c r="H127" s="2683"/>
      <c r="I127" s="2683"/>
      <c r="J127" s="1285"/>
      <c r="K127" s="1285"/>
      <c r="L127" s="2701">
        <f>IF(L58="","",L58)</f>
        <v>10000</v>
      </c>
      <c r="M127" s="2702"/>
      <c r="N127" s="2702"/>
      <c r="O127" s="2702"/>
      <c r="P127" s="2703"/>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698">
        <f>IF(F60="","",F60)</f>
        <v>0</v>
      </c>
      <c r="G129" s="2700"/>
      <c r="H129" s="588"/>
      <c r="I129" s="2686" t="s">
        <v>49</v>
      </c>
      <c r="J129" s="2686"/>
      <c r="K129" s="2686"/>
      <c r="L129" s="2701">
        <f>IF(L60="","",L60)</f>
        <v>1000</v>
      </c>
      <c r="M129" s="2702"/>
      <c r="N129" s="2702"/>
      <c r="O129" s="2702"/>
      <c r="P129" s="2703"/>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3" t="s">
        <v>50</v>
      </c>
      <c r="D131" s="2683"/>
      <c r="E131" s="2683"/>
      <c r="F131" s="2683"/>
      <c r="G131" s="2683"/>
      <c r="H131" s="2683"/>
      <c r="I131" s="2683"/>
      <c r="J131" s="1285"/>
      <c r="K131" s="1285"/>
      <c r="L131" s="2701">
        <f>IF(L62="","",L62)</f>
        <v>4000</v>
      </c>
      <c r="M131" s="2702"/>
      <c r="N131" s="2702"/>
      <c r="O131" s="2702"/>
      <c r="P131" s="2703"/>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0" t="str">
        <f>IF(D65="","",D65)</f>
        <v/>
      </c>
      <c r="E134" s="2690"/>
      <c r="F134" s="2690"/>
      <c r="G134" s="2690"/>
      <c r="H134" s="2690"/>
      <c r="I134" s="2690"/>
      <c r="J134" s="2684" t="s">
        <v>51</v>
      </c>
      <c r="K134" s="2684"/>
      <c r="L134" s="2716" t="str">
        <f>IF(L65="","",L65)</f>
        <v/>
      </c>
      <c r="M134" s="2716"/>
      <c r="N134" s="2716"/>
      <c r="O134" s="2716"/>
      <c r="P134" s="2716"/>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79"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79"/>
      <c r="E136" s="2479"/>
      <c r="F136" s="2479"/>
      <c r="G136" s="2479"/>
      <c r="H136" s="2479"/>
      <c r="I136" s="2479"/>
      <c r="J136" s="2479"/>
      <c r="K136" s="2479"/>
      <c r="L136" s="2479"/>
      <c r="M136" s="2479"/>
      <c r="N136" s="2479"/>
      <c r="O136" s="2479"/>
      <c r="P136" s="2479"/>
      <c r="Q136" s="2479"/>
      <c r="R136" s="1118"/>
    </row>
    <row r="137" spans="3:21" ht="145.9" customHeight="1">
      <c r="C137" s="2479"/>
      <c r="D137" s="2479"/>
      <c r="E137" s="2479"/>
      <c r="F137" s="2479"/>
      <c r="G137" s="2479"/>
      <c r="H137" s="2479"/>
      <c r="I137" s="2479"/>
      <c r="J137" s="2479"/>
      <c r="K137" s="2479"/>
      <c r="L137" s="2479"/>
      <c r="M137" s="2479"/>
      <c r="N137" s="2479"/>
      <c r="O137" s="2479"/>
      <c r="P137" s="2479"/>
      <c r="Q137" s="2479"/>
      <c r="R137" s="1118"/>
    </row>
    <row r="138" spans="3:21" ht="16.149999999999999" customHeight="1">
      <c r="C138" s="1124"/>
      <c r="D138" s="1124"/>
      <c r="E138" s="1124"/>
      <c r="F138" s="1124"/>
      <c r="G138" s="1124"/>
      <c r="H138" s="1125"/>
      <c r="I138" s="1126"/>
      <c r="J138" s="1126"/>
      <c r="K138" s="2715" t="s">
        <v>53</v>
      </c>
      <c r="L138" s="2715"/>
      <c r="M138" s="2715"/>
      <c r="N138" s="2715"/>
      <c r="O138" s="2715"/>
      <c r="P138" s="2715"/>
      <c r="Q138" s="2715"/>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69" t="s">
        <v>986</v>
      </c>
      <c r="D2" s="2669"/>
      <c r="E2" s="2669"/>
      <c r="F2" s="2669"/>
      <c r="G2" s="2669"/>
      <c r="H2" s="2669"/>
      <c r="I2" s="2669"/>
      <c r="J2" s="2669"/>
      <c r="K2" s="2669"/>
      <c r="L2" s="2669"/>
      <c r="M2" s="2669"/>
      <c r="N2" s="2669"/>
      <c r="O2" s="2669"/>
      <c r="P2" s="2669"/>
      <c r="Q2" s="2669"/>
      <c r="R2" s="5"/>
    </row>
    <row r="3" spans="3:28" ht="24" customHeight="1">
      <c r="C3" s="2669"/>
      <c r="D3" s="2669"/>
      <c r="E3" s="2669"/>
      <c r="F3" s="2669"/>
      <c r="G3" s="2669"/>
      <c r="H3" s="2669"/>
      <c r="I3" s="2669"/>
      <c r="J3" s="2669"/>
      <c r="K3" s="2669"/>
      <c r="L3" s="2669"/>
      <c r="M3" s="2669"/>
      <c r="N3" s="2669"/>
      <c r="O3" s="2669"/>
      <c r="P3" s="2669"/>
      <c r="Q3" s="2669"/>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18" t="s">
        <v>82</v>
      </c>
      <c r="D7" s="2618"/>
      <c r="E7" s="2618"/>
      <c r="F7" s="2618"/>
      <c r="G7" s="2729" t="str">
        <f>'1) INTRODUCIR DATOS'!F7&amp;" "&amp;'1) INTRODUCIR DATOS'!F8&amp;'1) INTRODUCIR DATOS'!F9</f>
        <v>GUMERSINDO  RUIZ</v>
      </c>
      <c r="H7" s="2729"/>
      <c r="I7" s="2729"/>
      <c r="J7" s="2729"/>
      <c r="K7" s="2729"/>
      <c r="L7" s="2729"/>
      <c r="M7" s="2729"/>
      <c r="N7" s="2729"/>
      <c r="O7" s="2729"/>
      <c r="P7" s="2729"/>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5" t="str">
        <f>IF('1) INTRODUCIR DATOS'!F13="","",'1) INTRODUCIR DATOS'!F13)</f>
        <v xml:space="preserve">CALLE MAS CAMPMOL </v>
      </c>
      <c r="E9" s="2755"/>
      <c r="F9" s="2755"/>
      <c r="G9" s="2755"/>
      <c r="H9" s="2755"/>
      <c r="I9" s="2755"/>
      <c r="J9" s="1393" t="s">
        <v>11</v>
      </c>
      <c r="K9" s="1380" t="str">
        <f>IF('1) INTRODUCIR DATOS'!F14="","",'1) INTRODUCIR DATOS'!F14)</f>
        <v/>
      </c>
      <c r="L9" s="1305" t="s">
        <v>12</v>
      </c>
      <c r="M9" s="2755" t="str">
        <f>IF('1) INTRODUCIR DATOS'!F10="","",'1) INTRODUCIR DATOS'!F10)</f>
        <v/>
      </c>
      <c r="N9" s="2755"/>
      <c r="O9" s="2755"/>
      <c r="P9" s="2755"/>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5" t="str">
        <f>IF('1) INTRODUCIR DATOS'!F11="","",'1) INTRODUCIR DATOS'!F11)</f>
        <v/>
      </c>
      <c r="E11" s="2755"/>
      <c r="F11" s="2755"/>
      <c r="G11" s="2755"/>
      <c r="H11" s="2755"/>
      <c r="I11" s="2755"/>
      <c r="J11" s="1395" t="s">
        <v>14</v>
      </c>
      <c r="K11" s="2729" t="str">
        <f>IF('1) INTRODUCIR DATOS'!F12="","",'1) INTRODUCIR DATOS'!F12)</f>
        <v/>
      </c>
      <c r="L11" s="2729"/>
      <c r="M11" s="2729"/>
      <c r="N11" s="2729"/>
      <c r="O11" s="2729"/>
      <c r="P11" s="2729"/>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5" t="s">
        <v>707</v>
      </c>
      <c r="E13" s="2755"/>
      <c r="F13" s="2755"/>
      <c r="G13" s="2755"/>
      <c r="H13" s="2755"/>
      <c r="I13" s="2755"/>
      <c r="J13" s="2755"/>
      <c r="K13" s="2755"/>
      <c r="L13" s="2755"/>
      <c r="M13" s="2755"/>
      <c r="N13" s="2755"/>
      <c r="O13" s="2755"/>
      <c r="P13" s="2755"/>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5">
        <f>IF('1) INTRODUCIR DATOS'!F15="","",'1) INTRODUCIR DATOS'!F15)</f>
        <v>617431119</v>
      </c>
      <c r="E15" s="2755"/>
      <c r="F15" s="2755"/>
      <c r="G15" s="1395" t="s">
        <v>16</v>
      </c>
      <c r="H15" s="2756" t="str">
        <f>IF('1) INTRODUCIR DATOS'!F16="","",'1) INTRODUCIR DATOS'!F16)</f>
        <v/>
      </c>
      <c r="I15" s="2755"/>
      <c r="J15" s="2755"/>
      <c r="K15" s="2755"/>
      <c r="L15" s="2755"/>
      <c r="M15" s="2755"/>
      <c r="N15" s="2755"/>
      <c r="O15" s="2755"/>
      <c r="P15" s="2755"/>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29" t="str">
        <f>IF('1) INTRODUCIR DATOS'!F18="","",'1) INTRODUCIR DATOS'!F18)</f>
        <v>SANDERO [BI1]</v>
      </c>
      <c r="E19" s="2729"/>
      <c r="F19" s="2729"/>
      <c r="G19" s="2729"/>
      <c r="H19" s="740" t="s">
        <v>19</v>
      </c>
      <c r="I19" s="2729" t="str">
        <f>IF('1) INTRODUCIR DATOS'!F19="","",'1) INTRODUCIR DATOS'!F19)</f>
        <v>Stepway Expression 74kW (100CV) ECO-G [SMG MT 6WGS]</v>
      </c>
      <c r="J19" s="2729"/>
      <c r="K19" s="2729"/>
      <c r="L19" s="2729"/>
      <c r="M19" s="2729"/>
      <c r="N19" s="2729"/>
      <c r="O19" s="2729"/>
      <c r="P19" s="2729"/>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3" t="str">
        <f>IF('1) INTRODUCIR DATOS'!F30="","",'1) INTRODUCIR DATOS'!F30)</f>
        <v>Pack Parking &amp; Driving; Climatizacion automatica [PCV96 CA02]</v>
      </c>
      <c r="E21" s="2744"/>
      <c r="F21" s="2744"/>
      <c r="G21" s="2744"/>
      <c r="H21" s="2744"/>
      <c r="I21" s="2744"/>
      <c r="J21" s="2744"/>
      <c r="K21" s="2744"/>
      <c r="L21" s="2744"/>
      <c r="M21" s="2744"/>
      <c r="N21" s="2744"/>
      <c r="O21" s="2744"/>
      <c r="P21" s="2745"/>
      <c r="Q21" s="1344"/>
    </row>
    <row r="22" spans="3:17" ht="27" customHeight="1">
      <c r="C22" s="1397"/>
      <c r="D22" s="2746"/>
      <c r="E22" s="2747"/>
      <c r="F22" s="2747"/>
      <c r="G22" s="2747"/>
      <c r="H22" s="2747"/>
      <c r="I22" s="2747"/>
      <c r="J22" s="2747"/>
      <c r="K22" s="2747"/>
      <c r="L22" s="2747"/>
      <c r="M22" s="2747"/>
      <c r="N22" s="2747"/>
      <c r="O22" s="2747"/>
      <c r="P22" s="2748"/>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29" t="str">
        <f>IF('1) INTRODUCIR DATOS'!F22="","",'1) INTRODUCIR DATOS'!F22)</f>
        <v>Beige Safari [HNY]</v>
      </c>
      <c r="F24" s="2729"/>
      <c r="G24" s="2729"/>
      <c r="H24" s="2500" t="s">
        <v>50</v>
      </c>
      <c r="I24" s="2500"/>
      <c r="J24" s="2500"/>
      <c r="K24" s="2500"/>
      <c r="L24" s="2500"/>
      <c r="M24" s="2500"/>
      <c r="N24" s="2500"/>
      <c r="O24" s="2500"/>
      <c r="P24" s="2500"/>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29" t="str">
        <f>IF('1) INTRODUCIR DATOS'!F23="","",'1) INTRODUCIR DATOS'!F23)</f>
        <v/>
      </c>
      <c r="F26" s="2729"/>
      <c r="G26" s="2729"/>
      <c r="H26" s="588"/>
      <c r="I26" s="1400"/>
      <c r="J26" s="2749">
        <f>IF('1) INTRODUCIR DATOS'!F46="","",'1) INTRODUCIR DATOS'!F46)</f>
        <v>4000</v>
      </c>
      <c r="K26" s="2750"/>
      <c r="L26" s="2750"/>
      <c r="M26" s="2750"/>
      <c r="N26" s="2750"/>
      <c r="O26" s="2750"/>
      <c r="P26" s="2751"/>
      <c r="Q26" s="1344"/>
    </row>
    <row r="27" spans="3:17" ht="9" customHeight="1" thickBot="1">
      <c r="C27" s="1398"/>
      <c r="D27" s="740"/>
      <c r="E27" s="1401"/>
      <c r="F27" s="740"/>
      <c r="G27" s="740"/>
      <c r="H27" s="1400"/>
      <c r="I27" s="1400"/>
      <c r="J27" s="2752"/>
      <c r="K27" s="2753"/>
      <c r="L27" s="2753"/>
      <c r="M27" s="2753"/>
      <c r="N27" s="2753"/>
      <c r="O27" s="2753"/>
      <c r="P27" s="2754"/>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2" t="str">
        <f>IF('1) INTRODUCIR DATOS'!F25="","",'1) INTRODUCIR DATOS'!F25)</f>
        <v/>
      </c>
      <c r="G29" s="2742"/>
      <c r="H29" s="588"/>
      <c r="I29" s="588"/>
      <c r="J29" s="1308" t="str">
        <f>IF('1) INTRODUCIR DATOS'!D29="","",'1) INTRODUCIR DATOS'!D29)</f>
        <v>IVA%</v>
      </c>
      <c r="K29" s="2739" t="str">
        <f>IF('1) INTRODUCIR DATOS'!F29="","",'1) INTRODUCIR DATOS'!F29)</f>
        <v/>
      </c>
      <c r="L29" s="2740"/>
      <c r="M29" s="2740"/>
      <c r="N29" s="2740"/>
      <c r="O29" s="2740"/>
      <c r="P29" s="2741"/>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29" t="str">
        <f>IF('1) INTRODUCIR DATOS'!F48="","",'1) INTRODUCIR DATOS'!F48)</f>
        <v>Renault</v>
      </c>
      <c r="E33" s="2729"/>
      <c r="F33" s="1402" t="s">
        <v>37</v>
      </c>
      <c r="G33" s="2729" t="str">
        <f>IF('1) INTRODUCIR DATOS'!F49="","",'1) INTRODUCIR DATOS'!F49)</f>
        <v>Clio</v>
      </c>
      <c r="H33" s="2729"/>
      <c r="I33" s="2729"/>
      <c r="J33" s="2729"/>
      <c r="K33" s="1397" t="s">
        <v>38</v>
      </c>
      <c r="L33" s="2729" t="str">
        <f>IF('1) INTRODUCIR DATOS'!F50="","",'1) INTRODUCIR DATOS'!F50)</f>
        <v>xxxxxx</v>
      </c>
      <c r="M33" s="2729"/>
      <c r="N33" s="2729"/>
      <c r="O33" s="2729"/>
      <c r="P33" s="2729"/>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29" t="str">
        <f>IF('1) INTRODUCIR DATOS'!F51="","",'1) INTRODUCIR DATOS'!F51)</f>
        <v>xxxxxx</v>
      </c>
      <c r="E35" s="2729"/>
      <c r="F35" s="2729"/>
      <c r="G35" s="1403" t="s">
        <v>39</v>
      </c>
      <c r="H35" s="2729">
        <f>IF('1) INTRODUCIR DATOS'!F52="","",'1) INTRODUCIR DATOS'!F52)</f>
        <v>120</v>
      </c>
      <c r="I35" s="2729"/>
      <c r="J35" s="2737" t="s">
        <v>40</v>
      </c>
      <c r="K35" s="2737"/>
      <c r="L35" s="2723">
        <f>IF('1) INTRODUCIR DATOS'!F53="","",'1) INTRODUCIR DATOS'!F53)</f>
        <v>43658</v>
      </c>
      <c r="M35" s="2723"/>
      <c r="N35" s="2723"/>
      <c r="O35" s="2723"/>
      <c r="P35" s="2723"/>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29" t="str">
        <f>IF('1) INTRODUCIR DATOS'!F54="","",'1) INTRODUCIR DATOS'!F54)</f>
        <v>vf1xxxxxxxxx</v>
      </c>
      <c r="E37" s="2729"/>
      <c r="F37" s="2729"/>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0" t="s">
        <v>43</v>
      </c>
      <c r="E39" s="2640"/>
      <c r="F39" s="2640"/>
      <c r="G39" s="2640"/>
      <c r="H39" s="2640"/>
      <c r="I39" s="2640"/>
      <c r="J39" s="2640"/>
      <c r="K39" s="2512" t="s">
        <v>42</v>
      </c>
      <c r="L39" s="2512"/>
      <c r="M39" s="2512"/>
      <c r="N39" s="2512"/>
      <c r="O39" s="2512"/>
      <c r="P39" s="2512"/>
      <c r="Q39" s="1344"/>
    </row>
    <row r="40" spans="2:17" ht="30" customHeight="1" thickBot="1">
      <c r="C40" s="880"/>
      <c r="D40" s="2640"/>
      <c r="E40" s="2640"/>
      <c r="F40" s="2640"/>
      <c r="G40" s="2640"/>
      <c r="H40" s="2640"/>
      <c r="I40" s="2640"/>
      <c r="J40" s="2640"/>
      <c r="K40" s="2730">
        <f>IF('1) INTRODUCIR DATOS'!F56="","",'1) INTRODUCIR DATOS'!F56)</f>
        <v>1000</v>
      </c>
      <c r="L40" s="2731"/>
      <c r="M40" s="2731"/>
      <c r="N40" s="2731"/>
      <c r="O40" s="2731"/>
      <c r="P40" s="2732"/>
      <c r="Q40" s="1344"/>
    </row>
    <row r="41" spans="2:17" ht="13.5" customHeight="1">
      <c r="C41" s="880"/>
      <c r="D41" s="2640"/>
      <c r="E41" s="2640"/>
      <c r="F41" s="2640"/>
      <c r="G41" s="2640"/>
      <c r="H41" s="2640"/>
      <c r="I41" s="2640"/>
      <c r="J41" s="2640"/>
      <c r="K41" s="1406"/>
      <c r="L41" s="1406"/>
      <c r="M41" s="1406"/>
      <c r="N41" s="1407"/>
      <c r="O41" s="880"/>
      <c r="P41" s="880"/>
      <c r="Q41" s="1344"/>
    </row>
    <row r="42" spans="2:17" ht="4.9000000000000004" customHeight="1">
      <c r="C42" s="880"/>
      <c r="D42" s="2640"/>
      <c r="E42" s="2640"/>
      <c r="F42" s="2640"/>
      <c r="G42" s="2640"/>
      <c r="H42" s="2640"/>
      <c r="I42" s="2640"/>
      <c r="J42" s="2640"/>
      <c r="K42" s="1406"/>
      <c r="L42" s="1406"/>
      <c r="M42" s="1406"/>
      <c r="N42" s="1407"/>
      <c r="O42" s="880"/>
      <c r="P42" s="880"/>
      <c r="Q42" s="1344"/>
    </row>
    <row r="43" spans="2:17" ht="25.5" customHeight="1">
      <c r="C43" s="880"/>
      <c r="D43" s="1311" t="s">
        <v>44</v>
      </c>
      <c r="E43" s="1303"/>
      <c r="F43" s="1303"/>
      <c r="G43" s="588"/>
      <c r="H43" s="588"/>
      <c r="I43" s="2723">
        <f>IF('1) INTRODUCIR DATOS'!F55="","",'1) INTRODUCIR DATOS'!F55)</f>
        <v>44208</v>
      </c>
      <c r="J43" s="2723"/>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5" t="s">
        <v>94</v>
      </c>
      <c r="E49" s="2645"/>
      <c r="F49" s="2645"/>
      <c r="G49" s="2645"/>
      <c r="H49" s="2645"/>
      <c r="I49" s="2645"/>
      <c r="J49" s="2645"/>
      <c r="K49" s="1400"/>
      <c r="L49" s="1410"/>
      <c r="M49" s="1400"/>
      <c r="N49" s="1400"/>
      <c r="O49" s="588"/>
      <c r="P49" s="1400"/>
      <c r="Q49" s="1344"/>
    </row>
    <row r="50" spans="3:17" ht="18" customHeight="1">
      <c r="C50" s="1105"/>
      <c r="D50" s="2645"/>
      <c r="E50" s="2645"/>
      <c r="F50" s="2645"/>
      <c r="G50" s="2645"/>
      <c r="H50" s="2645"/>
      <c r="I50" s="2645"/>
      <c r="J50" s="2645"/>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0" t="s">
        <v>75</v>
      </c>
      <c r="G54" s="2680"/>
      <c r="H54" s="2680"/>
      <c r="I54" s="2680"/>
      <c r="J54" s="2680"/>
      <c r="K54" s="2730">
        <f>IF('1) INTRODUCIR DATOS'!F43="","",'1) INTRODUCIR DATOS'!F43)</f>
        <v>0</v>
      </c>
      <c r="L54" s="2731"/>
      <c r="M54" s="2731"/>
      <c r="N54" s="2731"/>
      <c r="O54" s="2731"/>
      <c r="P54" s="2732"/>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57" t="s">
        <v>970</v>
      </c>
      <c r="E56" s="2757"/>
      <c r="F56" s="2757"/>
      <c r="G56" s="2757"/>
      <c r="H56" s="2757"/>
      <c r="I56" s="2757"/>
      <c r="J56" s="2757"/>
      <c r="K56" s="2757"/>
      <c r="L56" s="2757"/>
      <c r="M56" s="2757"/>
      <c r="N56" s="2757"/>
      <c r="O56" s="2757"/>
      <c r="P56" s="880"/>
      <c r="Q56" s="1344"/>
    </row>
    <row r="57" spans="3:17" ht="34.5" customHeight="1">
      <c r="C57" s="1348"/>
      <c r="D57" s="2757"/>
      <c r="E57" s="2757"/>
      <c r="F57" s="2757"/>
      <c r="G57" s="2757"/>
      <c r="H57" s="2757"/>
      <c r="I57" s="2757"/>
      <c r="J57" s="2757"/>
      <c r="K57" s="2757"/>
      <c r="L57" s="2757"/>
      <c r="M57" s="2757"/>
      <c r="N57" s="2757"/>
      <c r="O57" s="2757"/>
      <c r="P57" s="880"/>
      <c r="Q57" s="1344"/>
    </row>
    <row r="58" spans="3:17" ht="5.25" customHeight="1">
      <c r="C58" s="1356"/>
      <c r="D58" s="2757"/>
      <c r="E58" s="2757"/>
      <c r="F58" s="2757"/>
      <c r="G58" s="2757"/>
      <c r="H58" s="2757"/>
      <c r="I58" s="2757"/>
      <c r="J58" s="2757"/>
      <c r="K58" s="2757"/>
      <c r="L58" s="2757"/>
      <c r="M58" s="2757"/>
      <c r="N58" s="2757"/>
      <c r="O58" s="2757"/>
      <c r="P58" s="1415"/>
      <c r="Q58" s="1344"/>
    </row>
    <row r="59" spans="3:17" ht="15.75" customHeight="1">
      <c r="C59" s="1364" t="s">
        <v>96</v>
      </c>
      <c r="D59" s="2722" t="s">
        <v>173</v>
      </c>
      <c r="E59" s="2722"/>
      <c r="F59" s="2722"/>
      <c r="G59" s="2722"/>
      <c r="H59" s="1405" t="s">
        <v>97</v>
      </c>
      <c r="I59" s="1379">
        <v>3</v>
      </c>
      <c r="J59" s="1405" t="s">
        <v>98</v>
      </c>
      <c r="K59" s="2722" t="s">
        <v>174</v>
      </c>
      <c r="L59" s="2722"/>
      <c r="M59" s="2722"/>
      <c r="N59" s="1404" t="s">
        <v>98</v>
      </c>
      <c r="O59" s="2722">
        <v>2021</v>
      </c>
      <c r="P59" s="2722"/>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37" t="s">
        <v>99</v>
      </c>
      <c r="E61" s="2737"/>
      <c r="F61" s="2737"/>
      <c r="G61" s="2737"/>
      <c r="H61" s="1408"/>
      <c r="I61" s="2738" t="s">
        <v>100</v>
      </c>
      <c r="J61" s="2738"/>
      <c r="K61" s="2738"/>
      <c r="L61" s="2738"/>
      <c r="M61" s="2738"/>
      <c r="N61" s="2738"/>
      <c r="O61" s="2738"/>
      <c r="P61" s="2738"/>
      <c r="Q61" s="1344"/>
    </row>
    <row r="62" spans="3:17" ht="60.75" customHeight="1">
      <c r="C62" s="1357"/>
      <c r="D62" s="2734"/>
      <c r="E62" s="2735"/>
      <c r="F62" s="2735"/>
      <c r="G62" s="2736"/>
      <c r="H62" s="1357"/>
      <c r="I62" s="2734"/>
      <c r="J62" s="2735"/>
      <c r="K62" s="2735"/>
      <c r="L62" s="2735"/>
      <c r="M62" s="2735"/>
      <c r="N62" s="2735"/>
      <c r="O62" s="2735"/>
      <c r="P62" s="2736"/>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3"/>
      <c r="D64" s="2733"/>
      <c r="E64" s="2733"/>
      <c r="F64" s="2733"/>
      <c r="G64" s="2733"/>
      <c r="H64" s="2733"/>
      <c r="I64" s="2733"/>
      <c r="J64" s="2733"/>
      <c r="K64" s="2733"/>
      <c r="L64" s="2733"/>
      <c r="M64" s="2733"/>
      <c r="N64" s="2733"/>
      <c r="O64" s="2733"/>
      <c r="P64" s="2733"/>
      <c r="Q64" s="25"/>
    </row>
    <row r="65" spans="2:18" ht="19.149999999999999" customHeight="1">
      <c r="C65" s="2733"/>
      <c r="D65" s="2733"/>
      <c r="E65" s="2733"/>
      <c r="F65" s="2733"/>
      <c r="G65" s="2733"/>
      <c r="H65" s="2733"/>
      <c r="I65" s="2733"/>
      <c r="J65" s="2733"/>
      <c r="K65" s="2733"/>
      <c r="L65" s="2733"/>
      <c r="M65" s="2733"/>
      <c r="N65" s="2733"/>
      <c r="O65" s="2733"/>
      <c r="P65" s="2733"/>
      <c r="Q65" s="25"/>
    </row>
    <row r="66" spans="2:18" ht="99" customHeight="1">
      <c r="C66" s="2733"/>
      <c r="D66" s="2733"/>
      <c r="E66" s="2733"/>
      <c r="F66" s="2733"/>
      <c r="G66" s="2733"/>
      <c r="H66" s="2733"/>
      <c r="I66" s="2733"/>
      <c r="J66" s="2733"/>
      <c r="K66" s="2733"/>
      <c r="L66" s="2733"/>
      <c r="M66" s="2733"/>
      <c r="N66" s="2733"/>
      <c r="O66" s="2733"/>
      <c r="P66" s="2733"/>
      <c r="Q66" s="25"/>
    </row>
    <row r="67" spans="2:18" ht="18.75" customHeight="1">
      <c r="J67" s="645"/>
      <c r="K67" s="645"/>
      <c r="L67" s="645"/>
      <c r="M67" s="645"/>
      <c r="N67" s="645"/>
      <c r="O67" s="645"/>
      <c r="P67" s="645"/>
      <c r="Q67" s="645"/>
      <c r="R67" s="25"/>
    </row>
    <row r="68" spans="2:18" ht="72" customHeight="1">
      <c r="C68" s="2724" t="s">
        <v>977</v>
      </c>
      <c r="D68" s="2724"/>
      <c r="E68" s="2724"/>
      <c r="F68" s="2724"/>
      <c r="G68" s="2724"/>
      <c r="H68" s="2724"/>
      <c r="I68" s="2724"/>
      <c r="J68" s="2724"/>
      <c r="K68" s="2724"/>
      <c r="L68" s="2724"/>
      <c r="M68" s="2724"/>
      <c r="N68" s="2724"/>
      <c r="O68" s="2724"/>
      <c r="P68" s="2724"/>
      <c r="Q68" s="2724"/>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5" t="s">
        <v>991</v>
      </c>
      <c r="D70" s="2725"/>
      <c r="E70" s="2725"/>
      <c r="F70" s="2725"/>
      <c r="G70" s="2725"/>
      <c r="H70" s="981"/>
      <c r="I70" s="2725" t="s">
        <v>990</v>
      </c>
      <c r="J70" s="2725"/>
      <c r="K70" s="2725"/>
      <c r="L70" s="2725"/>
      <c r="M70" s="2725"/>
      <c r="N70" s="2725"/>
      <c r="O70" s="2725"/>
      <c r="P70" s="2725"/>
      <c r="Q70" s="2725"/>
      <c r="R70" s="25"/>
    </row>
    <row r="71" spans="2:18" ht="24.75" customHeight="1">
      <c r="C71" s="2725"/>
      <c r="D71" s="2725"/>
      <c r="E71" s="2725"/>
      <c r="F71" s="2725"/>
      <c r="G71" s="2725"/>
      <c r="H71" s="981"/>
      <c r="I71" s="2725"/>
      <c r="J71" s="2725"/>
      <c r="K71" s="2725"/>
      <c r="L71" s="2725"/>
      <c r="M71" s="2725"/>
      <c r="N71" s="2725"/>
      <c r="O71" s="2725"/>
      <c r="P71" s="2725"/>
      <c r="Q71" s="2725"/>
      <c r="R71" s="25"/>
    </row>
    <row r="72" spans="2:18" ht="23.25" customHeight="1">
      <c r="C72" s="2725"/>
      <c r="D72" s="2725"/>
      <c r="E72" s="2725"/>
      <c r="F72" s="2725"/>
      <c r="G72" s="2725"/>
      <c r="H72" s="981"/>
      <c r="I72" s="2725"/>
      <c r="J72" s="2725"/>
      <c r="K72" s="2725"/>
      <c r="L72" s="2725"/>
      <c r="M72" s="2725"/>
      <c r="N72" s="2725"/>
      <c r="O72" s="2725"/>
      <c r="P72" s="2725"/>
      <c r="Q72" s="2725"/>
      <c r="R72" s="25"/>
    </row>
    <row r="73" spans="2:18" ht="9.75" customHeight="1">
      <c r="C73" s="2725"/>
      <c r="D73" s="2725"/>
      <c r="E73" s="2725"/>
      <c r="F73" s="2725"/>
      <c r="G73" s="2725"/>
      <c r="H73" s="981"/>
      <c r="I73" s="2725"/>
      <c r="J73" s="2725"/>
      <c r="K73" s="2725"/>
      <c r="L73" s="2725"/>
      <c r="M73" s="2725"/>
      <c r="N73" s="2725"/>
      <c r="O73" s="2725"/>
      <c r="P73" s="2725"/>
      <c r="Q73" s="2725"/>
      <c r="R73" s="25"/>
    </row>
    <row r="74" spans="2:18" ht="23.25" customHeight="1">
      <c r="C74" s="2725"/>
      <c r="D74" s="2725"/>
      <c r="E74" s="2725"/>
      <c r="F74" s="2725"/>
      <c r="G74" s="2725"/>
      <c r="H74" s="981"/>
      <c r="I74" s="2725"/>
      <c r="J74" s="2725"/>
      <c r="K74" s="2725"/>
      <c r="L74" s="2725"/>
      <c r="M74" s="2725"/>
      <c r="N74" s="2725"/>
      <c r="O74" s="2725"/>
      <c r="P74" s="2725"/>
      <c r="Q74" s="2725"/>
      <c r="R74" s="25"/>
    </row>
    <row r="75" spans="2:18" ht="9.75" customHeight="1">
      <c r="C75" s="2725"/>
      <c r="D75" s="2725"/>
      <c r="E75" s="2725"/>
      <c r="F75" s="2725"/>
      <c r="G75" s="2725"/>
      <c r="H75" s="981"/>
      <c r="I75" s="2725"/>
      <c r="J75" s="2725"/>
      <c r="K75" s="2725"/>
      <c r="L75" s="2725"/>
      <c r="M75" s="2725"/>
      <c r="N75" s="2725"/>
      <c r="O75" s="2725"/>
      <c r="P75" s="2725"/>
      <c r="Q75" s="2725"/>
      <c r="R75" s="25"/>
    </row>
    <row r="76" spans="2:18" ht="23.25" customHeight="1">
      <c r="C76" s="2725"/>
      <c r="D76" s="2725"/>
      <c r="E76" s="2725"/>
      <c r="F76" s="2725"/>
      <c r="G76" s="2725"/>
      <c r="H76" s="981"/>
      <c r="I76" s="2725"/>
      <c r="J76" s="2725"/>
      <c r="K76" s="2725"/>
      <c r="L76" s="2725"/>
      <c r="M76" s="2725"/>
      <c r="N76" s="2725"/>
      <c r="O76" s="2725"/>
      <c r="P76" s="2725"/>
      <c r="Q76" s="2725"/>
      <c r="R76" s="25"/>
    </row>
    <row r="77" spans="2:18" ht="9.75" customHeight="1">
      <c r="C77" s="2725"/>
      <c r="D77" s="2725"/>
      <c r="E77" s="2725"/>
      <c r="F77" s="2725"/>
      <c r="G77" s="2725"/>
      <c r="H77" s="981"/>
      <c r="I77" s="2725"/>
      <c r="J77" s="2725"/>
      <c r="K77" s="2725"/>
      <c r="L77" s="2725"/>
      <c r="M77" s="2725"/>
      <c r="N77" s="2725"/>
      <c r="O77" s="2725"/>
      <c r="P77" s="2725"/>
      <c r="Q77" s="2725"/>
      <c r="R77" s="25"/>
    </row>
    <row r="78" spans="2:18" ht="23.25" customHeight="1">
      <c r="C78" s="2725"/>
      <c r="D78" s="2725"/>
      <c r="E78" s="2725"/>
      <c r="F78" s="2725"/>
      <c r="G78" s="2725"/>
      <c r="H78" s="981"/>
      <c r="I78" s="2725"/>
      <c r="J78" s="2725"/>
      <c r="K78" s="2725"/>
      <c r="L78" s="2725"/>
      <c r="M78" s="2725"/>
      <c r="N78" s="2725"/>
      <c r="O78" s="2725"/>
      <c r="P78" s="2725"/>
      <c r="Q78" s="2725"/>
      <c r="R78" s="25"/>
    </row>
    <row r="79" spans="2:18" ht="9.75" customHeight="1">
      <c r="C79" s="2725"/>
      <c r="D79" s="2725"/>
      <c r="E79" s="2725"/>
      <c r="F79" s="2725"/>
      <c r="G79" s="2725"/>
      <c r="H79" s="981"/>
      <c r="I79" s="2725"/>
      <c r="J79" s="2725"/>
      <c r="K79" s="2725"/>
      <c r="L79" s="2725"/>
      <c r="M79" s="2725"/>
      <c r="N79" s="2725"/>
      <c r="O79" s="2725"/>
      <c r="P79" s="2725"/>
      <c r="Q79" s="2725"/>
      <c r="R79" s="25"/>
    </row>
    <row r="80" spans="2:18" ht="23.25" customHeight="1">
      <c r="C80" s="2725"/>
      <c r="D80" s="2725"/>
      <c r="E80" s="2725"/>
      <c r="F80" s="2725"/>
      <c r="G80" s="2725"/>
      <c r="H80" s="981"/>
      <c r="I80" s="2725"/>
      <c r="J80" s="2725"/>
      <c r="K80" s="2725"/>
      <c r="L80" s="2725"/>
      <c r="M80" s="2725"/>
      <c r="N80" s="2725"/>
      <c r="O80" s="2725"/>
      <c r="P80" s="2725"/>
      <c r="Q80" s="2725"/>
      <c r="R80" s="25"/>
    </row>
    <row r="81" spans="3:18" ht="27" customHeight="1">
      <c r="C81" s="2725"/>
      <c r="D81" s="2725"/>
      <c r="E81" s="2725"/>
      <c r="F81" s="2725"/>
      <c r="G81" s="2725"/>
      <c r="H81" s="981"/>
      <c r="I81" s="2725"/>
      <c r="J81" s="2725"/>
      <c r="K81" s="2725"/>
      <c r="L81" s="2725"/>
      <c r="M81" s="2725"/>
      <c r="N81" s="2725"/>
      <c r="O81" s="2725"/>
      <c r="P81" s="2725"/>
      <c r="Q81" s="2725"/>
      <c r="R81" s="25"/>
    </row>
    <row r="82" spans="3:18" ht="229.5" customHeight="1">
      <c r="C82" s="2725"/>
      <c r="D82" s="2725"/>
      <c r="E82" s="2725"/>
      <c r="F82" s="2725"/>
      <c r="G82" s="2725"/>
      <c r="H82" s="981"/>
      <c r="I82" s="2725"/>
      <c r="J82" s="2725"/>
      <c r="K82" s="2725"/>
      <c r="L82" s="2725"/>
      <c r="M82" s="2725"/>
      <c r="N82" s="2725"/>
      <c r="O82" s="2725"/>
      <c r="P82" s="2725"/>
      <c r="Q82" s="2725"/>
      <c r="R82" s="25"/>
    </row>
    <row r="83" spans="3:18" ht="12.75" customHeight="1">
      <c r="C83" s="2725"/>
      <c r="D83" s="2725"/>
      <c r="E83" s="2725"/>
      <c r="F83" s="2725"/>
      <c r="G83" s="2725"/>
      <c r="H83" s="981"/>
      <c r="I83" s="2725"/>
      <c r="J83" s="2725"/>
      <c r="K83" s="2725"/>
      <c r="L83" s="2725"/>
      <c r="M83" s="2725"/>
      <c r="N83" s="2725"/>
      <c r="O83" s="2725"/>
      <c r="P83" s="2725"/>
      <c r="Q83" s="2725"/>
      <c r="R83" s="25"/>
    </row>
    <row r="84" spans="3:18" ht="18.75" customHeight="1">
      <c r="C84" s="2725"/>
      <c r="D84" s="2725"/>
      <c r="E84" s="2725"/>
      <c r="F84" s="2725"/>
      <c r="G84" s="2725"/>
      <c r="H84" s="981"/>
      <c r="I84" s="2725"/>
      <c r="J84" s="2725"/>
      <c r="K84" s="2725"/>
      <c r="L84" s="2725"/>
      <c r="M84" s="2725"/>
      <c r="N84" s="2725"/>
      <c r="O84" s="2725"/>
      <c r="P84" s="2725"/>
      <c r="Q84" s="2725"/>
      <c r="R84" s="25"/>
    </row>
    <row r="85" spans="3:18" ht="18" customHeight="1">
      <c r="C85" s="2725"/>
      <c r="D85" s="2725"/>
      <c r="E85" s="2725"/>
      <c r="F85" s="2725"/>
      <c r="G85" s="2725"/>
      <c r="H85" s="981"/>
      <c r="I85" s="2725"/>
      <c r="J85" s="2725"/>
      <c r="K85" s="2725"/>
      <c r="L85" s="2725"/>
      <c r="M85" s="2725"/>
      <c r="N85" s="2725"/>
      <c r="O85" s="2725"/>
      <c r="P85" s="2725"/>
      <c r="Q85" s="2725"/>
      <c r="R85" s="25"/>
    </row>
    <row r="86" spans="3:18" ht="18.75" customHeight="1">
      <c r="C86" s="2725"/>
      <c r="D86" s="2725"/>
      <c r="E86" s="2725"/>
      <c r="F86" s="2725"/>
      <c r="G86" s="2725"/>
      <c r="H86" s="981"/>
      <c r="I86" s="2725"/>
      <c r="J86" s="2725"/>
      <c r="K86" s="2725"/>
      <c r="L86" s="2725"/>
      <c r="M86" s="2725"/>
      <c r="N86" s="2725"/>
      <c r="O86" s="2725"/>
      <c r="P86" s="2725"/>
      <c r="Q86" s="2725"/>
      <c r="R86" s="25"/>
    </row>
    <row r="87" spans="3:18" ht="18" customHeight="1">
      <c r="C87" s="2725"/>
      <c r="D87" s="2725"/>
      <c r="E87" s="2725"/>
      <c r="F87" s="2725"/>
      <c r="G87" s="2725"/>
      <c r="H87" s="981"/>
      <c r="I87" s="2725"/>
      <c r="J87" s="2725"/>
      <c r="K87" s="2725"/>
      <c r="L87" s="2725"/>
      <c r="M87" s="2725"/>
      <c r="N87" s="2725"/>
      <c r="O87" s="2725"/>
      <c r="P87" s="2725"/>
      <c r="Q87" s="2725"/>
      <c r="R87" s="25"/>
    </row>
    <row r="88" spans="3:18" ht="18.75" customHeight="1">
      <c r="C88" s="2725"/>
      <c r="D88" s="2725"/>
      <c r="E88" s="2725"/>
      <c r="F88" s="2725"/>
      <c r="G88" s="2725"/>
      <c r="H88" s="981"/>
      <c r="I88" s="2725"/>
      <c r="J88" s="2725"/>
      <c r="K88" s="2725"/>
      <c r="L88" s="2725"/>
      <c r="M88" s="2725"/>
      <c r="N88" s="2725"/>
      <c r="O88" s="2725"/>
      <c r="P88" s="2725"/>
      <c r="Q88" s="2725"/>
      <c r="R88" s="25"/>
    </row>
    <row r="89" spans="3:18" ht="18" customHeight="1">
      <c r="C89" s="2725"/>
      <c r="D89" s="2725"/>
      <c r="E89" s="2725"/>
      <c r="F89" s="2725"/>
      <c r="G89" s="2725"/>
      <c r="H89" s="981"/>
      <c r="I89" s="2725"/>
      <c r="J89" s="2725"/>
      <c r="K89" s="2725"/>
      <c r="L89" s="2725"/>
      <c r="M89" s="2725"/>
      <c r="N89" s="2725"/>
      <c r="O89" s="2725"/>
      <c r="P89" s="2725"/>
      <c r="Q89" s="2725"/>
      <c r="R89" s="25"/>
    </row>
    <row r="90" spans="3:18" ht="18.75" customHeight="1">
      <c r="C90" s="2725"/>
      <c r="D90" s="2725"/>
      <c r="E90" s="2725"/>
      <c r="F90" s="2725"/>
      <c r="G90" s="2725"/>
      <c r="H90" s="981"/>
      <c r="I90" s="2725"/>
      <c r="J90" s="2725"/>
      <c r="K90" s="2725"/>
      <c r="L90" s="2725"/>
      <c r="M90" s="2725"/>
      <c r="N90" s="2725"/>
      <c r="O90" s="2725"/>
      <c r="P90" s="2725"/>
      <c r="Q90" s="2725"/>
      <c r="R90" s="25"/>
    </row>
    <row r="91" spans="3:18" ht="18" customHeight="1">
      <c r="C91" s="2725"/>
      <c r="D91" s="2725"/>
      <c r="E91" s="2725"/>
      <c r="F91" s="2725"/>
      <c r="G91" s="2725"/>
      <c r="H91" s="981"/>
      <c r="I91" s="2725"/>
      <c r="J91" s="2725"/>
      <c r="K91" s="2725"/>
      <c r="L91" s="2725"/>
      <c r="M91" s="2725"/>
      <c r="N91" s="2725"/>
      <c r="O91" s="2725"/>
      <c r="P91" s="2725"/>
      <c r="Q91" s="2725"/>
      <c r="R91" s="25"/>
    </row>
    <row r="92" spans="3:18" ht="18.75" customHeight="1">
      <c r="C92" s="2725"/>
      <c r="D92" s="2725"/>
      <c r="E92" s="2725"/>
      <c r="F92" s="2725"/>
      <c r="G92" s="2725"/>
      <c r="H92" s="981"/>
      <c r="I92" s="2725"/>
      <c r="J92" s="2725"/>
      <c r="K92" s="2725"/>
      <c r="L92" s="2725"/>
      <c r="M92" s="2725"/>
      <c r="N92" s="2725"/>
      <c r="O92" s="2725"/>
      <c r="P92" s="2725"/>
      <c r="Q92" s="2725"/>
      <c r="R92" s="25"/>
    </row>
    <row r="93" spans="3:18" ht="18" customHeight="1">
      <c r="C93" s="2725"/>
      <c r="D93" s="2725"/>
      <c r="E93" s="2725"/>
      <c r="F93" s="2725"/>
      <c r="G93" s="2725"/>
      <c r="H93" s="981"/>
      <c r="I93" s="2725"/>
      <c r="J93" s="2725"/>
      <c r="K93" s="2725"/>
      <c r="L93" s="2725"/>
      <c r="M93" s="2725"/>
      <c r="N93" s="2725"/>
      <c r="O93" s="2725"/>
      <c r="P93" s="2725"/>
      <c r="Q93" s="2725"/>
      <c r="R93" s="25"/>
    </row>
    <row r="94" spans="3:18" ht="46.5">
      <c r="C94" s="2725"/>
      <c r="D94" s="2725"/>
      <c r="E94" s="2725"/>
      <c r="F94" s="2725"/>
      <c r="G94" s="2725"/>
      <c r="H94" s="981"/>
      <c r="I94" s="2725"/>
      <c r="J94" s="2725"/>
      <c r="K94" s="2725"/>
      <c r="L94" s="2725"/>
      <c r="M94" s="2725"/>
      <c r="N94" s="2725"/>
      <c r="O94" s="2725"/>
      <c r="P94" s="2725"/>
      <c r="Q94" s="2725"/>
      <c r="R94" s="25"/>
    </row>
    <row r="95" spans="3:18" ht="18.75" customHeight="1">
      <c r="C95" s="2725"/>
      <c r="D95" s="2725"/>
      <c r="E95" s="2725"/>
      <c r="F95" s="2725"/>
      <c r="G95" s="2725"/>
      <c r="H95" s="981"/>
      <c r="I95" s="2725"/>
      <c r="J95" s="2725"/>
      <c r="K95" s="2725"/>
      <c r="L95" s="2725"/>
      <c r="M95" s="2725"/>
      <c r="N95" s="2725"/>
      <c r="O95" s="2725"/>
      <c r="P95" s="2725"/>
      <c r="Q95" s="2725"/>
      <c r="R95" s="25"/>
    </row>
    <row r="96" spans="3:18" ht="18.75" customHeight="1">
      <c r="C96" s="2725"/>
      <c r="D96" s="2725"/>
      <c r="E96" s="2725"/>
      <c r="F96" s="2725"/>
      <c r="G96" s="2725"/>
      <c r="H96" s="981"/>
      <c r="I96" s="2725"/>
      <c r="J96" s="2725"/>
      <c r="K96" s="2725"/>
      <c r="L96" s="2725"/>
      <c r="M96" s="2725"/>
      <c r="N96" s="2725"/>
      <c r="O96" s="2725"/>
      <c r="P96" s="2725"/>
      <c r="Q96" s="2725"/>
      <c r="R96" s="25"/>
    </row>
    <row r="97" spans="2:18" ht="30" customHeight="1">
      <c r="C97" s="2726"/>
      <c r="D97" s="2726"/>
      <c r="E97" s="2726"/>
      <c r="F97" s="2726"/>
      <c r="G97" s="2726"/>
      <c r="H97" s="1302"/>
      <c r="I97" s="2726"/>
      <c r="J97" s="2726"/>
      <c r="K97" s="2726"/>
      <c r="L97" s="2726"/>
      <c r="M97" s="2726"/>
      <c r="N97" s="2726"/>
      <c r="O97" s="2726"/>
      <c r="P97" s="2726"/>
      <c r="Q97" s="2726"/>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4" t="s">
        <v>992</v>
      </c>
      <c r="D99" s="2464"/>
      <c r="E99" s="2464"/>
      <c r="F99" s="2464"/>
      <c r="G99" s="2464"/>
      <c r="H99" s="2464"/>
      <c r="I99" s="2464"/>
      <c r="J99" s="2464"/>
      <c r="K99" s="2464"/>
      <c r="L99" s="2464"/>
      <c r="M99" s="2464"/>
      <c r="N99" s="2464"/>
      <c r="O99" s="2464"/>
      <c r="P99" s="2464"/>
      <c r="Q99" s="2464"/>
      <c r="R99" s="25"/>
    </row>
    <row r="100" spans="2:18" ht="16.5" customHeight="1">
      <c r="B100" s="89"/>
      <c r="C100" s="2464"/>
      <c r="D100" s="2464"/>
      <c r="E100" s="2464"/>
      <c r="F100" s="2464"/>
      <c r="G100" s="2464"/>
      <c r="H100" s="2464"/>
      <c r="I100" s="2464"/>
      <c r="J100" s="2464"/>
      <c r="K100" s="2464"/>
      <c r="L100" s="2464"/>
      <c r="M100" s="2464"/>
      <c r="N100" s="2464"/>
      <c r="O100" s="2464"/>
      <c r="P100" s="2464"/>
      <c r="Q100" s="2464"/>
      <c r="R100" s="25"/>
    </row>
    <row r="101" spans="2:18" ht="9.75" customHeight="1">
      <c r="B101" s="89"/>
      <c r="C101" s="2464"/>
      <c r="D101" s="2464"/>
      <c r="E101" s="2464"/>
      <c r="F101" s="2464"/>
      <c r="G101" s="2464"/>
      <c r="H101" s="2464"/>
      <c r="I101" s="2464"/>
      <c r="J101" s="2464"/>
      <c r="K101" s="2464"/>
      <c r="L101" s="2464"/>
      <c r="M101" s="2464"/>
      <c r="N101" s="2464"/>
      <c r="O101" s="2464"/>
      <c r="P101" s="2464"/>
      <c r="Q101" s="2464"/>
      <c r="R101" s="25"/>
    </row>
    <row r="102" spans="2:18" ht="16.5" customHeight="1">
      <c r="B102" s="79"/>
      <c r="C102" s="2464"/>
      <c r="D102" s="2464"/>
      <c r="E102" s="2464"/>
      <c r="F102" s="2464"/>
      <c r="G102" s="2464"/>
      <c r="H102" s="2464"/>
      <c r="I102" s="2464"/>
      <c r="J102" s="2464"/>
      <c r="K102" s="2464"/>
      <c r="L102" s="2464"/>
      <c r="M102" s="2464"/>
      <c r="N102" s="2464"/>
      <c r="O102" s="2464"/>
      <c r="P102" s="2464"/>
      <c r="Q102" s="2464"/>
      <c r="R102" s="25"/>
    </row>
    <row r="103" spans="2:18" ht="43.9" customHeight="1">
      <c r="B103" s="88"/>
      <c r="C103" s="2464"/>
      <c r="D103" s="2464"/>
      <c r="E103" s="2464"/>
      <c r="F103" s="2464"/>
      <c r="G103" s="2464"/>
      <c r="H103" s="2464"/>
      <c r="I103" s="2464"/>
      <c r="J103" s="2464"/>
      <c r="K103" s="2464"/>
      <c r="L103" s="2464"/>
      <c r="M103" s="2464"/>
      <c r="N103" s="2464"/>
      <c r="O103" s="2464"/>
      <c r="P103" s="2464"/>
      <c r="Q103" s="2464"/>
      <c r="R103" s="25"/>
    </row>
    <row r="104" spans="2:18" ht="60.6" customHeight="1">
      <c r="C104" s="2727" t="s">
        <v>984</v>
      </c>
      <c r="D104" s="2727"/>
      <c r="E104" s="2727"/>
      <c r="F104" s="2727"/>
      <c r="G104" s="2727"/>
      <c r="H104" s="2727"/>
      <c r="I104" s="2727"/>
      <c r="J104" s="2727"/>
      <c r="K104" s="2727"/>
      <c r="L104" s="2727"/>
      <c r="M104" s="2727"/>
      <c r="N104" s="2727"/>
      <c r="O104" s="2727"/>
      <c r="P104" s="2727"/>
      <c r="Q104" s="2727"/>
      <c r="R104" s="25"/>
    </row>
    <row r="105" spans="2:18" ht="30" customHeight="1">
      <c r="C105" s="2728" t="s">
        <v>989</v>
      </c>
      <c r="D105" s="2728"/>
      <c r="E105" s="2728"/>
      <c r="F105" s="2728"/>
      <c r="G105" s="2728"/>
      <c r="H105" s="2728"/>
      <c r="I105" s="2728"/>
      <c r="J105" s="2728"/>
      <c r="K105" s="2728"/>
      <c r="L105" s="2728"/>
      <c r="M105" s="2728"/>
      <c r="N105" s="2728"/>
      <c r="O105" s="2728"/>
      <c r="P105" s="2728"/>
      <c r="Q105" s="2728"/>
      <c r="R105" s="25"/>
    </row>
    <row r="106" spans="2:18" ht="6" customHeight="1">
      <c r="C106" s="2720"/>
      <c r="D106" s="2721"/>
      <c r="E106" s="2721"/>
      <c r="F106" s="2721"/>
      <c r="G106" s="2721"/>
      <c r="H106" s="1417"/>
      <c r="I106" s="1418"/>
      <c r="J106" s="1418"/>
      <c r="K106" s="1418"/>
      <c r="L106" s="1418"/>
      <c r="M106" s="1418"/>
      <c r="N106" s="1418"/>
      <c r="O106" s="1418"/>
      <c r="P106" s="1418"/>
      <c r="Q106" s="1418"/>
    </row>
    <row r="107" spans="2:18" ht="58.9" customHeight="1">
      <c r="C107" s="2473" t="s">
        <v>971</v>
      </c>
      <c r="D107" s="2473"/>
      <c r="E107" s="2473"/>
      <c r="F107" s="2473"/>
      <c r="G107" s="2473"/>
      <c r="H107" s="2473"/>
      <c r="I107" s="2473"/>
      <c r="J107" s="2473"/>
      <c r="K107" s="2473"/>
      <c r="L107" s="2473"/>
      <c r="M107" s="2473"/>
      <c r="N107" s="2473"/>
      <c r="O107" s="2473"/>
      <c r="P107" s="2473"/>
      <c r="Q107" s="2473"/>
    </row>
    <row r="108" spans="2:18" ht="25.5" customHeight="1">
      <c r="C108" s="1299" t="s">
        <v>96</v>
      </c>
      <c r="D108" s="2469" t="str">
        <f>IF(D60="","",D60)</f>
        <v/>
      </c>
      <c r="E108" s="2469"/>
      <c r="F108" s="2469"/>
      <c r="G108" s="2469"/>
      <c r="H108" s="1290" t="s">
        <v>97</v>
      </c>
      <c r="I108" s="1300" t="str">
        <f>IF(I60="","",I60)</f>
        <v/>
      </c>
      <c r="J108" s="1290" t="s">
        <v>98</v>
      </c>
      <c r="K108" s="2469" t="str">
        <f>IF(K60="","",K60)</f>
        <v/>
      </c>
      <c r="L108" s="2469"/>
      <c r="M108" s="2469"/>
      <c r="N108" s="795" t="s">
        <v>98</v>
      </c>
      <c r="O108" s="2469" t="str">
        <f>IF(O60="","",O60)</f>
        <v/>
      </c>
      <c r="P108" s="2469"/>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5" t="s">
        <v>99</v>
      </c>
      <c r="E110" s="2485"/>
      <c r="F110" s="2485"/>
      <c r="G110" s="2485"/>
      <c r="H110" s="760"/>
      <c r="I110" s="2486" t="s">
        <v>100</v>
      </c>
      <c r="J110" s="2486"/>
      <c r="K110" s="2486"/>
      <c r="L110" s="2486"/>
      <c r="M110" s="2486"/>
      <c r="N110" s="2486"/>
      <c r="O110" s="2486"/>
      <c r="P110" s="2486"/>
      <c r="Q110" s="1418"/>
    </row>
    <row r="111" spans="2:18" ht="48.6" customHeight="1">
      <c r="C111" s="1106"/>
      <c r="D111" s="2717"/>
      <c r="E111" s="2718"/>
      <c r="F111" s="2718"/>
      <c r="G111" s="2719"/>
      <c r="H111" s="1106"/>
      <c r="I111" s="2717"/>
      <c r="J111" s="2718"/>
      <c r="K111" s="2718"/>
      <c r="L111" s="2718"/>
      <c r="M111" s="2718"/>
      <c r="N111" s="2718"/>
      <c r="O111" s="2718"/>
      <c r="P111" s="2719"/>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88"/>
      <c r="D113" s="2488"/>
      <c r="E113" s="2488"/>
      <c r="F113" s="2488"/>
      <c r="G113" s="2488"/>
      <c r="H113" s="2488"/>
      <c r="I113" s="2488"/>
      <c r="J113" s="2488"/>
      <c r="K113" s="2488"/>
      <c r="L113" s="2488"/>
      <c r="M113" s="2488"/>
      <c r="N113" s="2488"/>
      <c r="O113" s="2488"/>
      <c r="P113" s="2488"/>
      <c r="Q113" s="2488"/>
      <c r="R113" s="25"/>
      <c r="S113" s="5"/>
      <c r="AC113" s="2" t="s">
        <v>7</v>
      </c>
    </row>
    <row r="114" spans="3:29" ht="15.75" customHeight="1">
      <c r="C114" s="2776"/>
      <c r="D114" s="2776"/>
      <c r="E114" s="2776"/>
      <c r="F114" s="2776"/>
      <c r="G114" s="2776"/>
      <c r="H114" s="2776"/>
      <c r="I114" s="2776"/>
      <c r="J114" s="2776"/>
      <c r="K114" s="2776"/>
      <c r="L114" s="2776"/>
      <c r="M114" s="2776"/>
      <c r="N114" s="2776"/>
      <c r="O114" s="2776"/>
      <c r="P114" s="2776"/>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69" t="str">
        <f>C2</f>
        <v>PEDIDO DE VEHÍCULO NUEVO</v>
      </c>
      <c r="D116" s="2669"/>
      <c r="E116" s="2669"/>
      <c r="F116" s="2669"/>
      <c r="G116" s="2669"/>
      <c r="H116" s="2669"/>
      <c r="I116" s="2669"/>
      <c r="J116" s="2669"/>
      <c r="K116" s="2669"/>
      <c r="L116" s="2669"/>
      <c r="M116" s="2669"/>
      <c r="N116" s="2669"/>
      <c r="O116" s="2669"/>
      <c r="P116" s="2669"/>
      <c r="Q116" s="2669"/>
      <c r="R116" s="6"/>
    </row>
    <row r="117" spans="3:29" ht="68.25" customHeight="1">
      <c r="C117" s="2669"/>
      <c r="D117" s="2669"/>
      <c r="E117" s="2669"/>
      <c r="F117" s="2669"/>
      <c r="G117" s="2669"/>
      <c r="H117" s="2669"/>
      <c r="I117" s="2669"/>
      <c r="J117" s="2669"/>
      <c r="K117" s="2669"/>
      <c r="L117" s="2669"/>
      <c r="M117" s="2669"/>
      <c r="N117" s="2669"/>
      <c r="O117" s="2669"/>
      <c r="P117" s="2669"/>
      <c r="Q117" s="2669"/>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18" t="s">
        <v>82</v>
      </c>
      <c r="D120" s="2618"/>
      <c r="E120" s="2618"/>
      <c r="F120" s="2618"/>
      <c r="G120" s="2761" t="str">
        <f>IF(G7="","",G7)</f>
        <v>GUMERSINDO  RUIZ</v>
      </c>
      <c r="H120" s="2761"/>
      <c r="I120" s="2761"/>
      <c r="J120" s="2761"/>
      <c r="K120" s="2761"/>
      <c r="L120" s="2761"/>
      <c r="M120" s="2761"/>
      <c r="N120" s="2761"/>
      <c r="O120" s="2761"/>
      <c r="P120" s="2761"/>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1" t="str">
        <f>IF(D9="","",D9)</f>
        <v xml:space="preserve">CALLE MAS CAMPMOL </v>
      </c>
      <c r="E122" s="2761"/>
      <c r="F122" s="2761"/>
      <c r="G122" s="2761"/>
      <c r="H122" s="2761"/>
      <c r="I122" s="2761"/>
      <c r="J122" s="1393" t="s">
        <v>11</v>
      </c>
      <c r="K122" s="1382" t="str">
        <f>IF(K9="","",K9)</f>
        <v/>
      </c>
      <c r="L122" s="1305" t="s">
        <v>12</v>
      </c>
      <c r="M122" s="2774" t="str">
        <f>IF(M9="","",M9)</f>
        <v/>
      </c>
      <c r="N122" s="2774"/>
      <c r="O122" s="2774"/>
      <c r="P122" s="2774"/>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1" t="str">
        <f>IF(D11="","",D11)</f>
        <v/>
      </c>
      <c r="E124" s="2761"/>
      <c r="F124" s="2761"/>
      <c r="G124" s="2761"/>
      <c r="H124" s="2761"/>
      <c r="I124" s="2761"/>
      <c r="J124" s="1395" t="s">
        <v>14</v>
      </c>
      <c r="K124" s="2761" t="str">
        <f>IF(K11="","",K11)</f>
        <v/>
      </c>
      <c r="L124" s="2761"/>
      <c r="M124" s="2761"/>
      <c r="N124" s="2761"/>
      <c r="O124" s="2761"/>
      <c r="P124" s="2761"/>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1" t="str">
        <f>IF(D13="","",D13)</f>
        <v>médico</v>
      </c>
      <c r="E126" s="2761"/>
      <c r="F126" s="2761"/>
      <c r="G126" s="2761"/>
      <c r="H126" s="2761"/>
      <c r="I126" s="2761"/>
      <c r="J126" s="2761"/>
      <c r="K126" s="2761"/>
      <c r="L126" s="2761"/>
      <c r="M126" s="2761"/>
      <c r="N126" s="2761"/>
      <c r="O126" s="2761"/>
      <c r="P126" s="2761"/>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1">
        <f>IF(D15="","",D15)</f>
        <v>617431119</v>
      </c>
      <c r="E128" s="2761"/>
      <c r="F128" s="2761"/>
      <c r="G128" s="1395" t="s">
        <v>16</v>
      </c>
      <c r="H128" s="2774" t="str">
        <f>IF(H15="","",H15)</f>
        <v/>
      </c>
      <c r="I128" s="2774"/>
      <c r="J128" s="2774"/>
      <c r="K128" s="2774"/>
      <c r="L128" s="2774"/>
      <c r="M128" s="2774"/>
      <c r="N128" s="2774"/>
      <c r="O128" s="2774"/>
      <c r="P128" s="2774"/>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1" t="str">
        <f>IF(D19="","",D19)</f>
        <v>SANDERO [BI1]</v>
      </c>
      <c r="E132" s="2761"/>
      <c r="F132" s="2761"/>
      <c r="G132" s="2761"/>
      <c r="H132" s="740" t="s">
        <v>19</v>
      </c>
      <c r="I132" s="2761" t="str">
        <f>IF(I19="","",I19)</f>
        <v>Stepway Expression 74kW (100CV) ECO-G [SMG MT 6WGS]</v>
      </c>
      <c r="J132" s="2761"/>
      <c r="K132" s="2761"/>
      <c r="L132" s="2761"/>
      <c r="M132" s="2761"/>
      <c r="N132" s="2761"/>
      <c r="O132" s="2761"/>
      <c r="P132" s="2761"/>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79" t="str">
        <f>IF(D21="","",D21)</f>
        <v>Pack Parking &amp; Driving; Climatizacion automatica [PCV96 CA02]</v>
      </c>
      <c r="E134" s="2780"/>
      <c r="F134" s="2780"/>
      <c r="G134" s="2780"/>
      <c r="H134" s="2780"/>
      <c r="I134" s="2780"/>
      <c r="J134" s="2780"/>
      <c r="K134" s="2780"/>
      <c r="L134" s="2780"/>
      <c r="M134" s="2780"/>
      <c r="N134" s="2780"/>
      <c r="O134" s="2780"/>
      <c r="P134" s="2781"/>
      <c r="Q134" s="1363"/>
    </row>
    <row r="135" spans="3:17" ht="27" customHeight="1">
      <c r="C135" s="1397"/>
      <c r="D135" s="2782"/>
      <c r="E135" s="2783"/>
      <c r="F135" s="2783"/>
      <c r="G135" s="2783"/>
      <c r="H135" s="2783"/>
      <c r="I135" s="2783"/>
      <c r="J135" s="2783"/>
      <c r="K135" s="2783"/>
      <c r="L135" s="2783"/>
      <c r="M135" s="2783"/>
      <c r="N135" s="2783"/>
      <c r="O135" s="2783"/>
      <c r="P135" s="2784"/>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5" t="str">
        <f>IF(E24="","",E24)</f>
        <v>Beige Safari [HNY]</v>
      </c>
      <c r="F137" s="2785"/>
      <c r="G137" s="2785"/>
      <c r="H137" s="2500" t="s">
        <v>50</v>
      </c>
      <c r="I137" s="2500"/>
      <c r="J137" s="2500"/>
      <c r="K137" s="2500"/>
      <c r="L137" s="2500"/>
      <c r="M137" s="2500"/>
      <c r="N137" s="2500"/>
      <c r="O137" s="2500"/>
      <c r="P137" s="2500"/>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5" t="str">
        <f>IF(E26="","",E26)</f>
        <v/>
      </c>
      <c r="F139" s="2785"/>
      <c r="G139" s="2785"/>
      <c r="H139" s="740"/>
      <c r="I139" s="1409"/>
      <c r="J139" s="2786">
        <f>IF(J26="","",J26)</f>
        <v>4000</v>
      </c>
      <c r="K139" s="2787"/>
      <c r="L139" s="2787"/>
      <c r="M139" s="2787"/>
      <c r="N139" s="2787"/>
      <c r="O139" s="2787"/>
      <c r="P139" s="2788"/>
      <c r="Q139" s="1363"/>
    </row>
    <row r="140" spans="3:17" ht="4.9000000000000004" customHeight="1" thickBot="1">
      <c r="C140" s="1397"/>
      <c r="D140" s="740"/>
      <c r="E140" s="1401"/>
      <c r="F140" s="740"/>
      <c r="G140" s="740"/>
      <c r="H140" s="1409"/>
      <c r="I140" s="1409"/>
      <c r="J140" s="2789"/>
      <c r="K140" s="2790"/>
      <c r="L140" s="2790"/>
      <c r="M140" s="2790"/>
      <c r="N140" s="2790"/>
      <c r="O140" s="2790"/>
      <c r="P140" s="2791"/>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2" t="str">
        <f>IF(F29="","",F29)</f>
        <v/>
      </c>
      <c r="G142" s="2792"/>
      <c r="H142" s="740"/>
      <c r="I142" s="740"/>
      <c r="J142" s="1315" t="str">
        <f>IF('1) INTRODUCIR DATOS'!D29="","",'1) INTRODUCIR DATOS'!D29)</f>
        <v>IVA%</v>
      </c>
      <c r="K142" s="2793" t="str">
        <f>IF(K29="","",K29)</f>
        <v/>
      </c>
      <c r="L142" s="2794"/>
      <c r="M142" s="2794"/>
      <c r="N142" s="2794"/>
      <c r="O142" s="2794"/>
      <c r="P142" s="2795"/>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1" t="str">
        <f>IF(D33="","",D33)</f>
        <v>Renault</v>
      </c>
      <c r="E146" s="2761"/>
      <c r="F146" s="1402" t="s">
        <v>37</v>
      </c>
      <c r="G146" s="2761" t="str">
        <f>IF(G33="","",G33)</f>
        <v>Clio</v>
      </c>
      <c r="H146" s="2761"/>
      <c r="I146" s="2761"/>
      <c r="J146" s="2761"/>
      <c r="K146" s="1397" t="s">
        <v>38</v>
      </c>
      <c r="L146" s="2774" t="str">
        <f>IF(L33="","",L33)</f>
        <v>xxxxxx</v>
      </c>
      <c r="M146" s="2774"/>
      <c r="N146" s="2774"/>
      <c r="O146" s="2774"/>
      <c r="P146" s="2774"/>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1" t="str">
        <f>IF(D35="","",D35)</f>
        <v>xxxxxx</v>
      </c>
      <c r="E148" s="2761"/>
      <c r="F148" s="2761"/>
      <c r="G148" s="1403" t="s">
        <v>39</v>
      </c>
      <c r="H148" s="2774">
        <f>IF(H35="","",H35)</f>
        <v>120</v>
      </c>
      <c r="I148" s="2774"/>
      <c r="J148" s="2737" t="s">
        <v>40</v>
      </c>
      <c r="K148" s="2737"/>
      <c r="L148" s="2774">
        <f>IF(L35="","",L35)</f>
        <v>43658</v>
      </c>
      <c r="M148" s="2774"/>
      <c r="N148" s="2774"/>
      <c r="O148" s="2774"/>
      <c r="P148" s="2774"/>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1" t="str">
        <f>IF(D37="","",D37)</f>
        <v>vf1xxxxxxxxx</v>
      </c>
      <c r="E150" s="2761"/>
      <c r="F150" s="2761"/>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0" t="s">
        <v>43</v>
      </c>
      <c r="E152" s="2640"/>
      <c r="F152" s="2640"/>
      <c r="G152" s="2640"/>
      <c r="H152" s="2640"/>
      <c r="I152" s="2640"/>
      <c r="J152" s="2640"/>
      <c r="K152" s="2512" t="s">
        <v>42</v>
      </c>
      <c r="L152" s="2512"/>
      <c r="M152" s="2512"/>
      <c r="N152" s="2512"/>
      <c r="O152" s="2512"/>
      <c r="P152" s="2512"/>
      <c r="Q152" s="1363"/>
    </row>
    <row r="153" spans="2:17" ht="30" customHeight="1" thickBot="1">
      <c r="C153" s="1310"/>
      <c r="D153" s="2640"/>
      <c r="E153" s="2640"/>
      <c r="F153" s="2640"/>
      <c r="G153" s="2640"/>
      <c r="H153" s="2640"/>
      <c r="I153" s="2640"/>
      <c r="J153" s="2640"/>
      <c r="K153" s="2764">
        <f>IF(K40="","",K40)</f>
        <v>1000</v>
      </c>
      <c r="L153" s="2765"/>
      <c r="M153" s="2765"/>
      <c r="N153" s="2765"/>
      <c r="O153" s="2765"/>
      <c r="P153" s="2766"/>
      <c r="Q153" s="1363"/>
    </row>
    <row r="154" spans="2:17" ht="13.5" customHeight="1">
      <c r="C154" s="1310"/>
      <c r="D154" s="2640"/>
      <c r="E154" s="2640"/>
      <c r="F154" s="2640"/>
      <c r="G154" s="2640"/>
      <c r="H154" s="2640"/>
      <c r="I154" s="2640"/>
      <c r="J154" s="2640"/>
      <c r="K154" s="740"/>
      <c r="L154" s="740"/>
      <c r="M154" s="740"/>
      <c r="N154" s="1419"/>
      <c r="O154" s="1310"/>
      <c r="P154" s="1310"/>
      <c r="Q154" s="1363"/>
    </row>
    <row r="155" spans="2:17" ht="4.9000000000000004" customHeight="1">
      <c r="C155" s="1310"/>
      <c r="D155" s="2640"/>
      <c r="E155" s="2640"/>
      <c r="F155" s="2640"/>
      <c r="G155" s="2640"/>
      <c r="H155" s="2640"/>
      <c r="I155" s="2640"/>
      <c r="J155" s="2640"/>
      <c r="K155" s="740"/>
      <c r="L155" s="740"/>
      <c r="M155" s="740"/>
      <c r="N155" s="1419"/>
      <c r="O155" s="1310"/>
      <c r="P155" s="1310"/>
      <c r="Q155" s="1363"/>
    </row>
    <row r="156" spans="2:17" ht="22.9" customHeight="1">
      <c r="C156" s="1310"/>
      <c r="D156" s="1311" t="s">
        <v>44</v>
      </c>
      <c r="E156" s="1304"/>
      <c r="F156" s="1304"/>
      <c r="G156" s="740"/>
      <c r="H156" s="740"/>
      <c r="I156" s="2767">
        <f>IF(I43="","",I43)</f>
        <v>44208</v>
      </c>
      <c r="J156" s="2767"/>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5" t="s">
        <v>94</v>
      </c>
      <c r="E162" s="2645"/>
      <c r="F162" s="2645"/>
      <c r="G162" s="2645"/>
      <c r="H162" s="2645"/>
      <c r="I162" s="2645"/>
      <c r="J162" s="2645"/>
      <c r="K162" s="1409"/>
      <c r="L162" s="1420" t="str">
        <f>IF(L49="","",L49)</f>
        <v/>
      </c>
      <c r="M162" s="1409"/>
      <c r="N162" s="1409"/>
      <c r="O162" s="740"/>
      <c r="P162" s="1409"/>
      <c r="Q162" s="1363"/>
    </row>
    <row r="163" spans="3:17" ht="18" customHeight="1">
      <c r="C163" s="1353"/>
      <c r="D163" s="2645"/>
      <c r="E163" s="2645"/>
      <c r="F163" s="2645"/>
      <c r="G163" s="2645"/>
      <c r="H163" s="2645"/>
      <c r="I163" s="2645"/>
      <c r="J163" s="2645"/>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0" t="s">
        <v>75</v>
      </c>
      <c r="G167" s="2680"/>
      <c r="H167" s="2680"/>
      <c r="I167" s="2680"/>
      <c r="J167" s="2680"/>
      <c r="K167" s="2764">
        <f>IF(K54="","",K54)</f>
        <v>0</v>
      </c>
      <c r="L167" s="2765"/>
      <c r="M167" s="2765"/>
      <c r="N167" s="2765"/>
      <c r="O167" s="2765"/>
      <c r="P167" s="2766"/>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0"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0"/>
      <c r="F169" s="2640"/>
      <c r="G169" s="2640"/>
      <c r="H169" s="2640"/>
      <c r="I169" s="2640"/>
      <c r="J169" s="2640"/>
      <c r="K169" s="2640"/>
      <c r="L169" s="2640"/>
      <c r="M169" s="2640"/>
      <c r="N169" s="2640"/>
      <c r="O169" s="2640"/>
      <c r="P169" s="1310"/>
      <c r="Q169" s="1363"/>
    </row>
    <row r="170" spans="3:17" ht="20.25" customHeight="1">
      <c r="C170" s="1368"/>
      <c r="D170" s="2640"/>
      <c r="E170" s="2640"/>
      <c r="F170" s="2640"/>
      <c r="G170" s="2640"/>
      <c r="H170" s="2640"/>
      <c r="I170" s="2640"/>
      <c r="J170" s="2640"/>
      <c r="K170" s="2640"/>
      <c r="L170" s="2640"/>
      <c r="M170" s="2640"/>
      <c r="N170" s="2640"/>
      <c r="O170" s="2640"/>
      <c r="P170" s="1310"/>
      <c r="Q170" s="1363"/>
    </row>
    <row r="171" spans="3:17" ht="15.75" customHeight="1">
      <c r="C171" s="1365"/>
      <c r="D171" s="2640"/>
      <c r="E171" s="2640"/>
      <c r="F171" s="2640"/>
      <c r="G171" s="2640"/>
      <c r="H171" s="2640"/>
      <c r="I171" s="2640"/>
      <c r="J171" s="2640"/>
      <c r="K171" s="2640"/>
      <c r="L171" s="2640"/>
      <c r="M171" s="2640"/>
      <c r="N171" s="2640"/>
      <c r="O171" s="2640"/>
      <c r="P171" s="1416"/>
      <c r="Q171" s="1363"/>
    </row>
    <row r="172" spans="3:17" ht="15.75" customHeight="1">
      <c r="C172" s="1364" t="s">
        <v>96</v>
      </c>
      <c r="D172" s="2762" t="str">
        <f>IF(D59="","",D59)</f>
        <v>MARCESA</v>
      </c>
      <c r="E172" s="2762"/>
      <c r="F172" s="2762"/>
      <c r="G172" s="2762"/>
      <c r="H172" s="1405" t="s">
        <v>97</v>
      </c>
      <c r="I172" s="1381">
        <f>IF(I59="","",I59)</f>
        <v>3</v>
      </c>
      <c r="J172" s="1405" t="s">
        <v>98</v>
      </c>
      <c r="K172" s="2762" t="str">
        <f>IF(K59="","",K59)</f>
        <v>ABRIL</v>
      </c>
      <c r="L172" s="2762"/>
      <c r="M172" s="2762"/>
      <c r="N172" s="1404" t="s">
        <v>98</v>
      </c>
      <c r="O172" s="2762">
        <f>IF(O59="","",O59)</f>
        <v>2021</v>
      </c>
      <c r="P172" s="2762"/>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77" t="s">
        <v>99</v>
      </c>
      <c r="E174" s="2777"/>
      <c r="F174" s="2777"/>
      <c r="G174" s="2777"/>
      <c r="H174" s="1408"/>
      <c r="I174" s="2763" t="s">
        <v>100</v>
      </c>
      <c r="J174" s="2763"/>
      <c r="K174" s="2763"/>
      <c r="L174" s="2763"/>
      <c r="M174" s="2763"/>
      <c r="N174" s="2763"/>
      <c r="O174" s="2763"/>
      <c r="P174" s="2763"/>
      <c r="Q174" s="1363"/>
    </row>
    <row r="175" spans="3:17" ht="79.150000000000006" customHeight="1" thickBot="1">
      <c r="C175" s="1357"/>
      <c r="D175" s="2758"/>
      <c r="E175" s="2759"/>
      <c r="F175" s="2759"/>
      <c r="G175" s="2760"/>
      <c r="H175" s="1366"/>
      <c r="I175" s="2758"/>
      <c r="J175" s="2759"/>
      <c r="K175" s="2759"/>
      <c r="L175" s="2759"/>
      <c r="M175" s="2759"/>
      <c r="N175" s="2759"/>
      <c r="O175" s="2759"/>
      <c r="P175" s="2760"/>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78"/>
      <c r="D177" s="2778"/>
      <c r="E177" s="2778"/>
      <c r="F177" s="2778"/>
      <c r="G177" s="2778"/>
      <c r="H177" s="2778"/>
      <c r="I177" s="2778"/>
      <c r="J177" s="2778"/>
      <c r="K177" s="2778"/>
      <c r="L177" s="2778"/>
      <c r="M177" s="2778"/>
      <c r="N177" s="2778"/>
      <c r="O177" s="2778"/>
      <c r="P177" s="2778"/>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4" t="s">
        <v>977</v>
      </c>
      <c r="D180" s="2724"/>
      <c r="E180" s="2724"/>
      <c r="F180" s="2724"/>
      <c r="G180" s="2724"/>
      <c r="H180" s="2724"/>
      <c r="I180" s="2724"/>
      <c r="J180" s="2724"/>
      <c r="K180" s="2724"/>
      <c r="L180" s="2724"/>
      <c r="M180" s="2724"/>
      <c r="N180" s="2724"/>
      <c r="O180" s="2724"/>
      <c r="P180" s="2724"/>
      <c r="Q180" s="2724"/>
    </row>
    <row r="181" spans="2:17" ht="24.75" customHeight="1">
      <c r="C181" s="2721"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1"/>
      <c r="E181" s="2721"/>
      <c r="F181" s="2721"/>
      <c r="G181" s="2721"/>
      <c r="H181" s="1164"/>
      <c r="I181" s="2721"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1"/>
      <c r="K181" s="2721"/>
      <c r="L181" s="2721"/>
      <c r="M181" s="2721"/>
      <c r="N181" s="2721"/>
      <c r="O181" s="2721"/>
      <c r="P181" s="2721"/>
      <c r="Q181" s="2721"/>
    </row>
    <row r="182" spans="2:17" ht="23.25" customHeight="1">
      <c r="C182" s="2721"/>
      <c r="D182" s="2721"/>
      <c r="E182" s="2721"/>
      <c r="F182" s="2721"/>
      <c r="G182" s="2721"/>
      <c r="H182" s="1164"/>
      <c r="I182" s="2721"/>
      <c r="J182" s="2721"/>
      <c r="K182" s="2721"/>
      <c r="L182" s="2721"/>
      <c r="M182" s="2721"/>
      <c r="N182" s="2721"/>
      <c r="O182" s="2721"/>
      <c r="P182" s="2721"/>
      <c r="Q182" s="2721"/>
    </row>
    <row r="183" spans="2:17" ht="9.75" customHeight="1">
      <c r="C183" s="2721"/>
      <c r="D183" s="2721"/>
      <c r="E183" s="2721"/>
      <c r="F183" s="2721"/>
      <c r="G183" s="2721"/>
      <c r="H183" s="1164"/>
      <c r="I183" s="2721"/>
      <c r="J183" s="2721"/>
      <c r="K183" s="2721"/>
      <c r="L183" s="2721"/>
      <c r="M183" s="2721"/>
      <c r="N183" s="2721"/>
      <c r="O183" s="2721"/>
      <c r="P183" s="2721"/>
      <c r="Q183" s="2721"/>
    </row>
    <row r="184" spans="2:17" ht="23.25" customHeight="1">
      <c r="C184" s="2721"/>
      <c r="D184" s="2721"/>
      <c r="E184" s="2721"/>
      <c r="F184" s="2721"/>
      <c r="G184" s="2721"/>
      <c r="H184" s="1164"/>
      <c r="I184" s="2721"/>
      <c r="J184" s="2721"/>
      <c r="K184" s="2721"/>
      <c r="L184" s="2721"/>
      <c r="M184" s="2721"/>
      <c r="N184" s="2721"/>
      <c r="O184" s="2721"/>
      <c r="P184" s="2721"/>
      <c r="Q184" s="2721"/>
    </row>
    <row r="185" spans="2:17" ht="9.75" customHeight="1">
      <c r="C185" s="2721"/>
      <c r="D185" s="2721"/>
      <c r="E185" s="2721"/>
      <c r="F185" s="2721"/>
      <c r="G185" s="2721"/>
      <c r="H185" s="1164"/>
      <c r="I185" s="2721"/>
      <c r="J185" s="2721"/>
      <c r="K185" s="2721"/>
      <c r="L185" s="2721"/>
      <c r="M185" s="2721"/>
      <c r="N185" s="2721"/>
      <c r="O185" s="2721"/>
      <c r="P185" s="2721"/>
      <c r="Q185" s="2721"/>
    </row>
    <row r="186" spans="2:17" ht="23.25" customHeight="1">
      <c r="C186" s="2721"/>
      <c r="D186" s="2721"/>
      <c r="E186" s="2721"/>
      <c r="F186" s="2721"/>
      <c r="G186" s="2721"/>
      <c r="H186" s="1164"/>
      <c r="I186" s="2721"/>
      <c r="J186" s="2721"/>
      <c r="K186" s="2721"/>
      <c r="L186" s="2721"/>
      <c r="M186" s="2721"/>
      <c r="N186" s="2721"/>
      <c r="O186" s="2721"/>
      <c r="P186" s="2721"/>
      <c r="Q186" s="2721"/>
    </row>
    <row r="187" spans="2:17" ht="9.75" customHeight="1">
      <c r="C187" s="2721"/>
      <c r="D187" s="2721"/>
      <c r="E187" s="2721"/>
      <c r="F187" s="2721"/>
      <c r="G187" s="2721"/>
      <c r="H187" s="1164"/>
      <c r="I187" s="2721"/>
      <c r="J187" s="2721"/>
      <c r="K187" s="2721"/>
      <c r="L187" s="2721"/>
      <c r="M187" s="2721"/>
      <c r="N187" s="2721"/>
      <c r="O187" s="2721"/>
      <c r="P187" s="2721"/>
      <c r="Q187" s="2721"/>
    </row>
    <row r="188" spans="2:17" ht="23.25" customHeight="1">
      <c r="C188" s="2721"/>
      <c r="D188" s="2721"/>
      <c r="E188" s="2721"/>
      <c r="F188" s="2721"/>
      <c r="G188" s="2721"/>
      <c r="H188" s="1164"/>
      <c r="I188" s="2721"/>
      <c r="J188" s="2721"/>
      <c r="K188" s="2721"/>
      <c r="L188" s="2721"/>
      <c r="M188" s="2721"/>
      <c r="N188" s="2721"/>
      <c r="O188" s="2721"/>
      <c r="P188" s="2721"/>
      <c r="Q188" s="2721"/>
    </row>
    <row r="189" spans="2:17" ht="9.75" customHeight="1">
      <c r="C189" s="2721"/>
      <c r="D189" s="2721"/>
      <c r="E189" s="2721"/>
      <c r="F189" s="2721"/>
      <c r="G189" s="2721"/>
      <c r="H189" s="1164"/>
      <c r="I189" s="2721"/>
      <c r="J189" s="2721"/>
      <c r="K189" s="2721"/>
      <c r="L189" s="2721"/>
      <c r="M189" s="2721"/>
      <c r="N189" s="2721"/>
      <c r="O189" s="2721"/>
      <c r="P189" s="2721"/>
      <c r="Q189" s="2721"/>
    </row>
    <row r="190" spans="2:17" ht="23.25" customHeight="1">
      <c r="C190" s="2721"/>
      <c r="D190" s="2721"/>
      <c r="E190" s="2721"/>
      <c r="F190" s="2721"/>
      <c r="G190" s="2721"/>
      <c r="H190" s="1164"/>
      <c r="I190" s="2721"/>
      <c r="J190" s="2721"/>
      <c r="K190" s="2721"/>
      <c r="L190" s="2721"/>
      <c r="M190" s="2721"/>
      <c r="N190" s="2721"/>
      <c r="O190" s="2721"/>
      <c r="P190" s="2721"/>
      <c r="Q190" s="2721"/>
    </row>
    <row r="191" spans="2:17" ht="27" customHeight="1">
      <c r="C191" s="2721"/>
      <c r="D191" s="2721"/>
      <c r="E191" s="2721"/>
      <c r="F191" s="2721"/>
      <c r="G191" s="2721"/>
      <c r="H191" s="1164"/>
      <c r="I191" s="2721"/>
      <c r="J191" s="2721"/>
      <c r="K191" s="2721"/>
      <c r="L191" s="2721"/>
      <c r="M191" s="2721"/>
      <c r="N191" s="2721"/>
      <c r="O191" s="2721"/>
      <c r="P191" s="2721"/>
      <c r="Q191" s="2721"/>
    </row>
    <row r="192" spans="2:17" ht="46.15" customHeight="1">
      <c r="C192" s="2721"/>
      <c r="D192" s="2721"/>
      <c r="E192" s="2721"/>
      <c r="F192" s="2721"/>
      <c r="G192" s="2721"/>
      <c r="H192" s="1164"/>
      <c r="I192" s="2721"/>
      <c r="J192" s="2721"/>
      <c r="K192" s="2721"/>
      <c r="L192" s="2721"/>
      <c r="M192" s="2721"/>
      <c r="N192" s="2721"/>
      <c r="O192" s="2721"/>
      <c r="P192" s="2721"/>
      <c r="Q192" s="2721"/>
    </row>
    <row r="193" spans="3:17" ht="12.75" customHeight="1">
      <c r="C193" s="2721"/>
      <c r="D193" s="2721"/>
      <c r="E193" s="2721"/>
      <c r="F193" s="2721"/>
      <c r="G193" s="2721"/>
      <c r="H193" s="1164"/>
      <c r="I193" s="2721"/>
      <c r="J193" s="2721"/>
      <c r="K193" s="2721"/>
      <c r="L193" s="2721"/>
      <c r="M193" s="2721"/>
      <c r="N193" s="2721"/>
      <c r="O193" s="2721"/>
      <c r="P193" s="2721"/>
      <c r="Q193" s="2721"/>
    </row>
    <row r="194" spans="3:17" ht="18.75" customHeight="1">
      <c r="C194" s="2721"/>
      <c r="D194" s="2721"/>
      <c r="E194" s="2721"/>
      <c r="F194" s="2721"/>
      <c r="G194" s="2721"/>
      <c r="H194" s="1164"/>
      <c r="I194" s="2721"/>
      <c r="J194" s="2721"/>
      <c r="K194" s="2721"/>
      <c r="L194" s="2721"/>
      <c r="M194" s="2721"/>
      <c r="N194" s="2721"/>
      <c r="O194" s="2721"/>
      <c r="P194" s="2721"/>
      <c r="Q194" s="2721"/>
    </row>
    <row r="195" spans="3:17" ht="18" customHeight="1">
      <c r="C195" s="2721"/>
      <c r="D195" s="2721"/>
      <c r="E195" s="2721"/>
      <c r="F195" s="2721"/>
      <c r="G195" s="2721"/>
      <c r="H195" s="1164"/>
      <c r="I195" s="2721"/>
      <c r="J195" s="2721"/>
      <c r="K195" s="2721"/>
      <c r="L195" s="2721"/>
      <c r="M195" s="2721"/>
      <c r="N195" s="2721"/>
      <c r="O195" s="2721"/>
      <c r="P195" s="2721"/>
      <c r="Q195" s="2721"/>
    </row>
    <row r="196" spans="3:17" ht="18.75" customHeight="1">
      <c r="C196" s="2721"/>
      <c r="D196" s="2721"/>
      <c r="E196" s="2721"/>
      <c r="F196" s="2721"/>
      <c r="G196" s="2721"/>
      <c r="H196" s="1164"/>
      <c r="I196" s="2721"/>
      <c r="J196" s="2721"/>
      <c r="K196" s="2721"/>
      <c r="L196" s="2721"/>
      <c r="M196" s="2721"/>
      <c r="N196" s="2721"/>
      <c r="O196" s="2721"/>
      <c r="P196" s="2721"/>
      <c r="Q196" s="2721"/>
    </row>
    <row r="197" spans="3:17" ht="18" customHeight="1">
      <c r="C197" s="2721"/>
      <c r="D197" s="2721"/>
      <c r="E197" s="2721"/>
      <c r="F197" s="2721"/>
      <c r="G197" s="2721"/>
      <c r="H197" s="1164"/>
      <c r="I197" s="2721"/>
      <c r="J197" s="2721"/>
      <c r="K197" s="2721"/>
      <c r="L197" s="2721"/>
      <c r="M197" s="2721"/>
      <c r="N197" s="2721"/>
      <c r="O197" s="2721"/>
      <c r="P197" s="2721"/>
      <c r="Q197" s="2721"/>
    </row>
    <row r="198" spans="3:17" ht="18.75" customHeight="1">
      <c r="C198" s="2721"/>
      <c r="D198" s="2721"/>
      <c r="E198" s="2721"/>
      <c r="F198" s="2721"/>
      <c r="G198" s="2721"/>
      <c r="H198" s="1164"/>
      <c r="I198" s="2721"/>
      <c r="J198" s="2721"/>
      <c r="K198" s="2721"/>
      <c r="L198" s="2721"/>
      <c r="M198" s="2721"/>
      <c r="N198" s="2721"/>
      <c r="O198" s="2721"/>
      <c r="P198" s="2721"/>
      <c r="Q198" s="2721"/>
    </row>
    <row r="199" spans="3:17" ht="18" customHeight="1">
      <c r="C199" s="2721"/>
      <c r="D199" s="2721"/>
      <c r="E199" s="2721"/>
      <c r="F199" s="2721"/>
      <c r="G199" s="2721"/>
      <c r="H199" s="1164"/>
      <c r="I199" s="2721"/>
      <c r="J199" s="2721"/>
      <c r="K199" s="2721"/>
      <c r="L199" s="2721"/>
      <c r="M199" s="2721"/>
      <c r="N199" s="2721"/>
      <c r="O199" s="2721"/>
      <c r="P199" s="2721"/>
      <c r="Q199" s="2721"/>
    </row>
    <row r="200" spans="3:17" ht="18.75" customHeight="1">
      <c r="C200" s="2721"/>
      <c r="D200" s="2721"/>
      <c r="E200" s="2721"/>
      <c r="F200" s="2721"/>
      <c r="G200" s="2721"/>
      <c r="H200" s="1164"/>
      <c r="I200" s="2721"/>
      <c r="J200" s="2721"/>
      <c r="K200" s="2721"/>
      <c r="L200" s="2721"/>
      <c r="M200" s="2721"/>
      <c r="N200" s="2721"/>
      <c r="O200" s="2721"/>
      <c r="P200" s="2721"/>
      <c r="Q200" s="2721"/>
    </row>
    <row r="201" spans="3:17" ht="18" customHeight="1">
      <c r="C201" s="2721"/>
      <c r="D201" s="2721"/>
      <c r="E201" s="2721"/>
      <c r="F201" s="2721"/>
      <c r="G201" s="2721"/>
      <c r="H201" s="1164"/>
      <c r="I201" s="2721"/>
      <c r="J201" s="2721"/>
      <c r="K201" s="2721"/>
      <c r="L201" s="2721"/>
      <c r="M201" s="2721"/>
      <c r="N201" s="2721"/>
      <c r="O201" s="2721"/>
      <c r="P201" s="2721"/>
      <c r="Q201" s="2721"/>
    </row>
    <row r="202" spans="3:17" ht="18.75" customHeight="1">
      <c r="C202" s="2721"/>
      <c r="D202" s="2721"/>
      <c r="E202" s="2721"/>
      <c r="F202" s="2721"/>
      <c r="G202" s="2721"/>
      <c r="H202" s="1164"/>
      <c r="I202" s="2721"/>
      <c r="J202" s="2721"/>
      <c r="K202" s="2721"/>
      <c r="L202" s="2721"/>
      <c r="M202" s="2721"/>
      <c r="N202" s="2721"/>
      <c r="O202" s="2721"/>
      <c r="P202" s="2721"/>
      <c r="Q202" s="2721"/>
    </row>
    <row r="203" spans="3:17" ht="18" customHeight="1">
      <c r="C203" s="2721"/>
      <c r="D203" s="2721"/>
      <c r="E203" s="2721"/>
      <c r="F203" s="2721"/>
      <c r="G203" s="2721"/>
      <c r="H203" s="1164"/>
      <c r="I203" s="2721"/>
      <c r="J203" s="2721"/>
      <c r="K203" s="2721"/>
      <c r="L203" s="2721"/>
      <c r="M203" s="2721"/>
      <c r="N203" s="2721"/>
      <c r="O203" s="2721"/>
      <c r="P203" s="2721"/>
      <c r="Q203" s="2721"/>
    </row>
    <row r="204" spans="3:17" ht="46.15" customHeight="1">
      <c r="C204" s="2721"/>
      <c r="D204" s="2721"/>
      <c r="E204" s="2721"/>
      <c r="F204" s="2721"/>
      <c r="G204" s="2721"/>
      <c r="H204" s="1164"/>
      <c r="I204" s="2721"/>
      <c r="J204" s="2721"/>
      <c r="K204" s="2721"/>
      <c r="L204" s="2721"/>
      <c r="M204" s="2721"/>
      <c r="N204" s="2721"/>
      <c r="O204" s="2721"/>
      <c r="P204" s="2721"/>
      <c r="Q204" s="2721"/>
    </row>
    <row r="205" spans="3:17" ht="18.75" customHeight="1">
      <c r="C205" s="2721"/>
      <c r="D205" s="2721"/>
      <c r="E205" s="2721"/>
      <c r="F205" s="2721"/>
      <c r="G205" s="2721"/>
      <c r="H205" s="1164"/>
      <c r="I205" s="2721"/>
      <c r="J205" s="2721"/>
      <c r="K205" s="2721"/>
      <c r="L205" s="2721"/>
      <c r="M205" s="2721"/>
      <c r="N205" s="2721"/>
      <c r="O205" s="2721"/>
      <c r="P205" s="2721"/>
      <c r="Q205" s="2721"/>
    </row>
    <row r="206" spans="3:17" ht="18.75" customHeight="1">
      <c r="C206" s="2721"/>
      <c r="D206" s="2721"/>
      <c r="E206" s="2721"/>
      <c r="F206" s="2721"/>
      <c r="G206" s="2721"/>
      <c r="H206" s="1164"/>
      <c r="I206" s="2721"/>
      <c r="J206" s="2721"/>
      <c r="K206" s="2721"/>
      <c r="L206" s="2721"/>
      <c r="M206" s="2721"/>
      <c r="N206" s="2721"/>
      <c r="O206" s="2721"/>
      <c r="P206" s="2721"/>
      <c r="Q206" s="2721"/>
    </row>
    <row r="207" spans="3:17" ht="18.75" customHeight="1">
      <c r="C207" s="2721"/>
      <c r="D207" s="2721"/>
      <c r="E207" s="2721"/>
      <c r="F207" s="2721"/>
      <c r="G207" s="2721"/>
      <c r="H207" s="1164"/>
      <c r="I207" s="2721"/>
      <c r="J207" s="2721"/>
      <c r="K207" s="2721"/>
      <c r="L207" s="2721"/>
      <c r="M207" s="2721"/>
      <c r="N207" s="2721"/>
      <c r="O207" s="2721"/>
      <c r="P207" s="2721"/>
      <c r="Q207" s="2721"/>
    </row>
    <row r="208" spans="3:17" ht="18" customHeight="1">
      <c r="C208" s="2721"/>
      <c r="D208" s="2721"/>
      <c r="E208" s="2721"/>
      <c r="F208" s="2721"/>
      <c r="G208" s="2721"/>
      <c r="H208" s="1164"/>
      <c r="I208" s="2721"/>
      <c r="J208" s="2721"/>
      <c r="K208" s="2721"/>
      <c r="L208" s="2721"/>
      <c r="M208" s="2721"/>
      <c r="N208" s="2721"/>
      <c r="O208" s="2721"/>
      <c r="P208" s="2721"/>
      <c r="Q208" s="2721"/>
    </row>
    <row r="209" spans="2:17" ht="13.5" customHeight="1">
      <c r="C209" s="2721"/>
      <c r="D209" s="2721"/>
      <c r="E209" s="2721"/>
      <c r="F209" s="2721"/>
      <c r="G209" s="2721"/>
      <c r="H209" s="1164"/>
      <c r="I209" s="2721"/>
      <c r="J209" s="2721"/>
      <c r="K209" s="2721"/>
      <c r="L209" s="2721"/>
      <c r="M209" s="2721"/>
      <c r="N209" s="2721"/>
      <c r="O209" s="2721"/>
      <c r="P209" s="2721"/>
      <c r="Q209" s="2721"/>
    </row>
    <row r="210" spans="2:17" ht="13.5" customHeight="1">
      <c r="C210" s="2721"/>
      <c r="D210" s="2721"/>
      <c r="E210" s="2721"/>
      <c r="F210" s="2721"/>
      <c r="G210" s="2721"/>
      <c r="H210" s="1164"/>
      <c r="I210" s="2721"/>
      <c r="J210" s="2721"/>
      <c r="K210" s="2721"/>
      <c r="L210" s="2721"/>
      <c r="M210" s="2721"/>
      <c r="N210" s="2721"/>
      <c r="O210" s="2721"/>
      <c r="P210" s="2721"/>
      <c r="Q210" s="2721"/>
    </row>
    <row r="211" spans="2:17" ht="16.5" customHeight="1">
      <c r="B211" s="89"/>
      <c r="C211" s="2721"/>
      <c r="D211" s="2721"/>
      <c r="E211" s="2721"/>
      <c r="F211" s="2721"/>
      <c r="G211" s="2721"/>
      <c r="H211" s="1164"/>
      <c r="I211" s="2721"/>
      <c r="J211" s="2721"/>
      <c r="K211" s="2721"/>
      <c r="L211" s="2721"/>
      <c r="M211" s="2721"/>
      <c r="N211" s="2721"/>
      <c r="O211" s="2721"/>
      <c r="P211" s="2721"/>
      <c r="Q211" s="2721"/>
    </row>
    <row r="212" spans="2:17" ht="9.75" customHeight="1">
      <c r="B212" s="89"/>
      <c r="C212" s="2721"/>
      <c r="D212" s="2721"/>
      <c r="E212" s="2721"/>
      <c r="F212" s="2721"/>
      <c r="G212" s="2721"/>
      <c r="H212" s="1164"/>
      <c r="I212" s="2721"/>
      <c r="J212" s="2721"/>
      <c r="K212" s="2721"/>
      <c r="L212" s="2721"/>
      <c r="M212" s="2721"/>
      <c r="N212" s="2721"/>
      <c r="O212" s="2721"/>
      <c r="P212" s="2721"/>
      <c r="Q212" s="2721"/>
    </row>
    <row r="213" spans="2:17" ht="16.5" customHeight="1">
      <c r="B213" s="79"/>
      <c r="C213" s="2721"/>
      <c r="D213" s="2721"/>
      <c r="E213" s="2721"/>
      <c r="F213" s="2721"/>
      <c r="G213" s="2721"/>
      <c r="H213" s="1164"/>
      <c r="I213" s="2721"/>
      <c r="J213" s="2721"/>
      <c r="K213" s="2721"/>
      <c r="L213" s="2721"/>
      <c r="M213" s="2721"/>
      <c r="N213" s="2721"/>
      <c r="O213" s="2721"/>
      <c r="P213" s="2721"/>
      <c r="Q213" s="2721"/>
    </row>
    <row r="214" spans="2:17" ht="46.15" customHeight="1">
      <c r="B214" s="88"/>
      <c r="C214" s="2721"/>
      <c r="D214" s="2721"/>
      <c r="E214" s="2721"/>
      <c r="F214" s="2721"/>
      <c r="G214" s="2721"/>
      <c r="H214" s="1164"/>
      <c r="I214" s="2721"/>
      <c r="J214" s="2721"/>
      <c r="K214" s="2721"/>
      <c r="L214" s="2721"/>
      <c r="M214" s="2721"/>
      <c r="N214" s="2721"/>
      <c r="O214" s="2721"/>
      <c r="P214" s="2721"/>
      <c r="Q214" s="2721"/>
    </row>
    <row r="215" spans="2:17" ht="22.15" customHeight="1">
      <c r="C215" s="2775"/>
      <c r="D215" s="2775"/>
      <c r="E215" s="2775"/>
      <c r="F215" s="2775"/>
      <c r="G215" s="2775"/>
      <c r="H215" s="1421"/>
      <c r="I215" s="2775"/>
      <c r="J215" s="2775"/>
      <c r="K215" s="2775"/>
      <c r="L215" s="2775"/>
      <c r="M215" s="2775"/>
      <c r="N215" s="2775"/>
      <c r="O215" s="2775"/>
      <c r="P215" s="2775"/>
      <c r="Q215" s="2775"/>
    </row>
    <row r="216" spans="2:17" ht="97.9" customHeight="1">
      <c r="C216" s="2721"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1"/>
      <c r="E216" s="2721"/>
      <c r="F216" s="2721"/>
      <c r="G216" s="2721"/>
      <c r="H216" s="2721"/>
      <c r="I216" s="2721"/>
      <c r="J216" s="2721"/>
      <c r="K216" s="2721"/>
      <c r="L216" s="2721"/>
      <c r="M216" s="2721"/>
      <c r="N216" s="2721"/>
      <c r="O216" s="2721"/>
      <c r="P216" s="2721"/>
      <c r="Q216" s="2721"/>
    </row>
    <row r="217" spans="2:17" ht="62.45" customHeight="1">
      <c r="C217" s="2721"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1"/>
      <c r="E217" s="2721"/>
      <c r="F217" s="2721"/>
      <c r="G217" s="2721"/>
      <c r="H217" s="2721"/>
      <c r="I217" s="2721"/>
      <c r="J217" s="2721"/>
      <c r="K217" s="2721"/>
      <c r="L217" s="2721"/>
      <c r="M217" s="2721"/>
      <c r="N217" s="2721"/>
      <c r="O217" s="2721"/>
      <c r="P217" s="2721"/>
      <c r="Q217" s="2721"/>
    </row>
    <row r="218" spans="2:17" ht="30" customHeight="1">
      <c r="C218" s="2473"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3"/>
      <c r="E218" s="2473"/>
      <c r="F218" s="2473"/>
      <c r="G218" s="2473"/>
      <c r="H218" s="2473"/>
      <c r="I218" s="2473"/>
      <c r="J218" s="2473"/>
      <c r="K218" s="2473"/>
      <c r="L218" s="2473"/>
      <c r="M218" s="2473"/>
      <c r="N218" s="2473"/>
      <c r="O218" s="2473"/>
      <c r="P218" s="2473"/>
      <c r="Q218" s="2473"/>
    </row>
    <row r="219" spans="2:17" ht="67.900000000000006" customHeight="1">
      <c r="C219" s="2473"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3"/>
      <c r="E219" s="2473"/>
      <c r="F219" s="2473"/>
      <c r="G219" s="2473"/>
      <c r="H219" s="2473"/>
      <c r="I219" s="2473"/>
      <c r="J219" s="2473"/>
      <c r="K219" s="2473"/>
      <c r="L219" s="2473"/>
      <c r="M219" s="2473"/>
      <c r="N219" s="2473"/>
      <c r="O219" s="2473"/>
      <c r="P219" s="2473"/>
      <c r="Q219" s="2473"/>
    </row>
    <row r="220" spans="2:17" ht="27" customHeight="1">
      <c r="C220" s="1299" t="s">
        <v>96</v>
      </c>
      <c r="D220" s="2771" t="str">
        <f>IF(D59="","",D59)</f>
        <v>MARCESA</v>
      </c>
      <c r="E220" s="2771"/>
      <c r="F220" s="2771"/>
      <c r="G220" s="2771"/>
      <c r="H220" s="1290" t="s">
        <v>97</v>
      </c>
      <c r="I220" s="1422">
        <f>IF(I59="","",I59)</f>
        <v>3</v>
      </c>
      <c r="J220" s="1290" t="s">
        <v>98</v>
      </c>
      <c r="K220" s="2772" t="str">
        <f>IF(K59="","",K59)</f>
        <v>ABRIL</v>
      </c>
      <c r="L220" s="2772"/>
      <c r="M220" s="2772"/>
      <c r="N220" s="795" t="s">
        <v>98</v>
      </c>
      <c r="O220" s="2771">
        <f>IF(O59="","",O59)</f>
        <v>2021</v>
      </c>
      <c r="P220" s="2771"/>
    </row>
    <row r="221" spans="2:17" ht="12" customHeight="1">
      <c r="C221" s="588"/>
      <c r="D221" s="588"/>
      <c r="E221" s="588"/>
      <c r="F221" s="588"/>
      <c r="G221" s="588"/>
      <c r="H221" s="588"/>
      <c r="I221" s="588"/>
      <c r="J221" s="588"/>
      <c r="K221" s="588"/>
      <c r="L221" s="588"/>
      <c r="M221" s="588"/>
      <c r="N221" s="588"/>
      <c r="O221" s="588"/>
      <c r="P221" s="588"/>
    </row>
    <row r="222" spans="2:17" ht="15.75" customHeight="1">
      <c r="C222" s="2485" t="s">
        <v>99</v>
      </c>
      <c r="D222" s="2485"/>
      <c r="E222" s="2485"/>
      <c r="F222" s="2485"/>
      <c r="G222" s="760"/>
      <c r="H222" s="2773" t="s">
        <v>100</v>
      </c>
      <c r="I222" s="2773"/>
      <c r="J222" s="2773"/>
      <c r="K222" s="2773"/>
      <c r="L222" s="2773"/>
      <c r="M222" s="2773"/>
      <c r="N222" s="2773"/>
      <c r="O222" s="2773"/>
      <c r="P222" s="589"/>
    </row>
    <row r="223" spans="2:17" ht="60.75" customHeight="1">
      <c r="C223" s="2768"/>
      <c r="D223" s="2769"/>
      <c r="E223" s="2769"/>
      <c r="F223" s="2770"/>
      <c r="G223" s="1125"/>
      <c r="H223" s="2768"/>
      <c r="I223" s="2769"/>
      <c r="J223" s="2769"/>
      <c r="K223" s="2769"/>
      <c r="L223" s="2769"/>
      <c r="M223" s="2769"/>
      <c r="N223" s="2769"/>
      <c r="O223" s="2769"/>
      <c r="P223" s="2770"/>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5"/>
      <c r="J2" s="2855"/>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3"/>
      <c r="J3" s="2884"/>
      <c r="K3" s="1123"/>
      <c r="L3" s="2852" t="s">
        <v>104</v>
      </c>
      <c r="M3" s="2852"/>
      <c r="N3" s="2852"/>
      <c r="O3" s="2852"/>
      <c r="P3" s="2852"/>
      <c r="Q3" s="2852"/>
      <c r="R3" s="2852"/>
      <c r="S3" s="2853"/>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3"/>
      <c r="J5" s="2884"/>
      <c r="K5" s="1137"/>
      <c r="L5" s="2885"/>
      <c r="M5" s="2886"/>
      <c r="N5" s="2887"/>
      <c r="O5" s="2809" t="s">
        <v>106</v>
      </c>
      <c r="P5" s="2809"/>
      <c r="Q5" s="2809"/>
      <c r="R5" s="2809"/>
      <c r="S5" s="2851"/>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09" t="s">
        <v>108</v>
      </c>
      <c r="H7" s="2809"/>
      <c r="I7" s="2883"/>
      <c r="J7" s="2884"/>
      <c r="K7" s="1137"/>
      <c r="L7" s="2885"/>
      <c r="M7" s="2886"/>
      <c r="N7" s="2887"/>
      <c r="O7" s="2809" t="s">
        <v>109</v>
      </c>
      <c r="P7" s="2809"/>
      <c r="Q7" s="2809"/>
      <c r="R7" s="2809"/>
      <c r="S7" s="2851"/>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09" t="s">
        <v>110</v>
      </c>
      <c r="H9" s="2809"/>
      <c r="I9" s="2883"/>
      <c r="J9" s="2884"/>
      <c r="K9" s="1137"/>
      <c r="L9" s="2885"/>
      <c r="M9" s="2886"/>
      <c r="N9" s="2887"/>
      <c r="O9" s="2809" t="s">
        <v>111</v>
      </c>
      <c r="P9" s="2809"/>
      <c r="Q9" s="2809"/>
      <c r="R9" s="2809"/>
      <c r="S9" s="2851"/>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09" t="s">
        <v>113</v>
      </c>
      <c r="H11" s="2809"/>
      <c r="I11" s="2883"/>
      <c r="J11" s="2884"/>
      <c r="K11" s="1137"/>
      <c r="L11" s="2885"/>
      <c r="M11" s="2886"/>
      <c r="N11" s="2887"/>
      <c r="O11" s="2809" t="s">
        <v>114</v>
      </c>
      <c r="P11" s="2809"/>
      <c r="Q11" s="2809"/>
      <c r="R11" s="2809"/>
      <c r="S11" s="2851"/>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4" t="s">
        <v>82</v>
      </c>
      <c r="D15" s="2822"/>
      <c r="E15" s="2822"/>
      <c r="F15" s="2822"/>
      <c r="G15" s="2822"/>
      <c r="H15" s="2861" t="str">
        <f>IF('SOL.PEDIDO DACIA'!G7="","",'SOL.PEDIDO DACIA'!G7)</f>
        <v>GUMERSINDO  RUIZ</v>
      </c>
      <c r="I15" s="2861"/>
      <c r="J15" s="2861"/>
      <c r="K15" s="2861"/>
      <c r="L15" s="2861"/>
      <c r="M15" s="2861"/>
      <c r="N15" s="2861"/>
      <c r="O15" s="2861"/>
      <c r="P15" s="2861"/>
      <c r="Q15" s="2861"/>
      <c r="R15" s="2861"/>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1" t="str">
        <f>IF('SOL.PEDIDO DACIA'!D9="","",'SOL.PEDIDO DACIA'!D9)</f>
        <v xml:space="preserve">CALLE MAS CAMPMOL </v>
      </c>
      <c r="F17" s="2861"/>
      <c r="G17" s="2861"/>
      <c r="H17" s="2861"/>
      <c r="I17" s="2861"/>
      <c r="J17" s="1132" t="s">
        <v>11</v>
      </c>
      <c r="K17" s="2882" t="str">
        <f>IF('SOL.PEDIDO DACIA'!K9="","",'SOL.PEDIDO DACIA'!K9)</f>
        <v/>
      </c>
      <c r="L17" s="2882"/>
      <c r="M17" s="1132" t="s">
        <v>12</v>
      </c>
      <c r="N17" s="2861" t="str">
        <f>IF('SOL.PEDIDO DACIA'!M9="","",'SOL.PEDIDO DACIA'!M9)</f>
        <v/>
      </c>
      <c r="O17" s="2861"/>
      <c r="P17" s="2861"/>
      <c r="Q17" s="2861"/>
      <c r="R17" s="2861"/>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1" t="str">
        <f>IF('SOL.PEDIDO DACIA'!D11="","",'SOL.PEDIDO DACIA'!D11)</f>
        <v/>
      </c>
      <c r="F19" s="2861"/>
      <c r="G19" s="2861"/>
      <c r="H19" s="2861"/>
      <c r="I19" s="2861"/>
      <c r="J19" s="2861"/>
      <c r="K19" s="2822" t="s">
        <v>14</v>
      </c>
      <c r="L19" s="2822"/>
      <c r="M19" s="2861" t="str">
        <f>IF('SOL.PEDIDO DACIA'!K11="","",'SOL.PEDIDO DACIA'!K11)</f>
        <v/>
      </c>
      <c r="N19" s="2861"/>
      <c r="O19" s="2861"/>
      <c r="P19" s="2861"/>
      <c r="Q19" s="2861"/>
      <c r="R19" s="2861"/>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1" t="str">
        <f>IF('SOL.PEDIDO DACIA'!D13="","",'SOL.PEDIDO DACIA'!D13)</f>
        <v>médico</v>
      </c>
      <c r="F21" s="2861"/>
      <c r="G21" s="2861"/>
      <c r="H21" s="2861"/>
      <c r="I21" s="2861"/>
      <c r="J21" s="2861"/>
      <c r="K21" s="2861"/>
      <c r="L21" s="2861"/>
      <c r="M21" s="2861"/>
      <c r="N21" s="2861"/>
      <c r="O21" s="2861"/>
      <c r="P21" s="2861"/>
      <c r="Q21" s="2861"/>
      <c r="R21" s="2861"/>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1">
        <f>IF('SOL.PEDIDO DACIA'!D15="","",'SOL.PEDIDO DACIA'!D15)</f>
        <v>617431119</v>
      </c>
      <c r="F23" s="2861"/>
      <c r="G23" s="2861"/>
      <c r="H23" s="1135" t="s">
        <v>16</v>
      </c>
      <c r="I23" s="2875" t="str">
        <f>IF('SOL.PEDIDO DACIA'!H15="","",'SOL.PEDIDO DACIA'!H15)</f>
        <v/>
      </c>
      <c r="J23" s="2861"/>
      <c r="K23" s="2861"/>
      <c r="L23" s="2861"/>
      <c r="M23" s="2861"/>
      <c r="N23" s="2861"/>
      <c r="O23" s="2861"/>
      <c r="P23" s="2861"/>
      <c r="Q23" s="2861"/>
      <c r="R23" s="2861"/>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1" t="str">
        <f>IF('SOL.PEDIDO DACIA'!D19="","",'SOL.PEDIDO DACIA'!D19)</f>
        <v>SANDERO [BI1]</v>
      </c>
      <c r="F27" s="2861"/>
      <c r="G27" s="2861"/>
      <c r="H27" s="2861"/>
      <c r="I27" s="1138" t="s">
        <v>19</v>
      </c>
      <c r="J27" s="2861" t="str">
        <f>IF('SOL.PEDIDO DACIA'!I19="","",'SOL.PEDIDO DACIA'!I19)</f>
        <v>Stepway Expression 74kW (100CV) ECO-G [SMG MT 6WGS]</v>
      </c>
      <c r="K27" s="2861"/>
      <c r="L27" s="2861"/>
      <c r="M27" s="2861"/>
      <c r="N27" s="2861"/>
      <c r="O27" s="2861"/>
      <c r="P27" s="2861"/>
      <c r="Q27" s="2861"/>
      <c r="R27" s="2861"/>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76" t="str">
        <f>IF('SOL.PEDIDO DACIA'!D21="","",'SOL.PEDIDO DACIA'!D21)</f>
        <v>Pack Parking &amp; Driving; Climatizacion automatica [PCV96 CA02]</v>
      </c>
      <c r="E29" s="2877"/>
      <c r="F29" s="2877"/>
      <c r="G29" s="2877"/>
      <c r="H29" s="2877"/>
      <c r="I29" s="2877"/>
      <c r="J29" s="2877"/>
      <c r="K29" s="2877"/>
      <c r="L29" s="2877"/>
      <c r="M29" s="2877"/>
      <c r="N29" s="2877"/>
      <c r="O29" s="2877"/>
      <c r="P29" s="2877"/>
      <c r="Q29" s="2877"/>
      <c r="R29" s="2878"/>
      <c r="S29" s="1189"/>
      <c r="T29" s="25"/>
    </row>
    <row r="30" spans="3:20" ht="27" customHeight="1">
      <c r="C30" s="1196"/>
      <c r="D30" s="2879"/>
      <c r="E30" s="2880"/>
      <c r="F30" s="2880"/>
      <c r="G30" s="2880"/>
      <c r="H30" s="2880"/>
      <c r="I30" s="2880"/>
      <c r="J30" s="2880"/>
      <c r="K30" s="2880"/>
      <c r="L30" s="2880"/>
      <c r="M30" s="2880"/>
      <c r="N30" s="2880"/>
      <c r="O30" s="2880"/>
      <c r="P30" s="2880"/>
      <c r="Q30" s="2880"/>
      <c r="R30" s="2881"/>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28" t="s">
        <v>20</v>
      </c>
      <c r="E32" s="2828"/>
      <c r="F32" s="2868" t="str">
        <f>IF('SOL.PEDIDO DACIA'!E24="","",'SOL.PEDIDO DACIA'!E24)</f>
        <v>Beige Safari [HNY]</v>
      </c>
      <c r="G32" s="2868"/>
      <c r="H32" s="2868"/>
      <c r="I32" s="2829" t="s">
        <v>50</v>
      </c>
      <c r="J32" s="2829"/>
      <c r="K32" s="2829"/>
      <c r="L32" s="2829"/>
      <c r="M32" s="2829"/>
      <c r="N32" s="2829"/>
      <c r="O32" s="2829"/>
      <c r="P32" s="2829"/>
      <c r="Q32" s="2829"/>
      <c r="R32" s="2829"/>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27" t="s">
        <v>22</v>
      </c>
      <c r="E34" s="2827"/>
      <c r="F34" s="2856" t="str">
        <f>IF('SOL.PEDIDO DACIA'!E26="","",'SOL.PEDIDO DACIA'!E26)</f>
        <v/>
      </c>
      <c r="G34" s="2856"/>
      <c r="H34" s="2856"/>
      <c r="I34" s="1123"/>
      <c r="J34" s="1143"/>
      <c r="K34" s="2869">
        <f>IF('SOL.PEDIDO DACIA'!J26="","",'SOL.PEDIDO DACIA'!J26)</f>
        <v>4000</v>
      </c>
      <c r="L34" s="2870"/>
      <c r="M34" s="2870"/>
      <c r="N34" s="2870"/>
      <c r="O34" s="2870"/>
      <c r="P34" s="2870"/>
      <c r="Q34" s="2870"/>
      <c r="R34" s="2871"/>
      <c r="S34" s="1189"/>
      <c r="T34" s="25"/>
    </row>
    <row r="35" spans="3:20" ht="9" customHeight="1" thickBot="1">
      <c r="C35" s="1196"/>
      <c r="D35" s="1140"/>
      <c r="E35" s="1138"/>
      <c r="F35" s="1144"/>
      <c r="G35" s="1123"/>
      <c r="H35" s="1123"/>
      <c r="I35" s="1143"/>
      <c r="J35" s="1143"/>
      <c r="K35" s="2872"/>
      <c r="L35" s="2873"/>
      <c r="M35" s="2873"/>
      <c r="N35" s="2873"/>
      <c r="O35" s="2873"/>
      <c r="P35" s="2873"/>
      <c r="Q35" s="2873"/>
      <c r="R35" s="2874"/>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2" t="s">
        <v>26</v>
      </c>
      <c r="E37" s="2822"/>
      <c r="F37" s="2822"/>
      <c r="G37" s="2863" t="str">
        <f>IF('SOL.PEDIDO DACIA'!F29="","",'SOL.PEDIDO DACIA'!F29)</f>
        <v/>
      </c>
      <c r="H37" s="2863"/>
      <c r="I37" s="1123"/>
      <c r="J37" s="1123"/>
      <c r="K37" s="1145" t="str">
        <f>IF('1) INTRODUCIR DATOS'!D29="","",'1) INTRODUCIR DATOS'!D29)</f>
        <v>IVA%</v>
      </c>
      <c r="L37" s="2864" t="str">
        <f>IF('SOL.PEDIDO DACIA'!K29="","",'SOL.PEDIDO DACIA'!K29)</f>
        <v/>
      </c>
      <c r="M37" s="2865"/>
      <c r="N37" s="2865"/>
      <c r="O37" s="2865"/>
      <c r="P37" s="2865"/>
      <c r="Q37" s="2865"/>
      <c r="R37" s="2866"/>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67" t="str">
        <f>IF('SOL.PEDIDO DACIA'!D33="","",'SOL.PEDIDO DACIA'!D33)</f>
        <v>Renault</v>
      </c>
      <c r="F41" s="2867"/>
      <c r="G41" s="1148" t="s">
        <v>37</v>
      </c>
      <c r="H41" s="2867" t="str">
        <f>IF('SOL.PEDIDO DACIA'!G33="","",'SOL.PEDIDO DACIA'!G33)</f>
        <v>Clio</v>
      </c>
      <c r="I41" s="2867"/>
      <c r="J41" s="2867"/>
      <c r="K41" s="2867"/>
      <c r="L41" s="2827" t="s">
        <v>38</v>
      </c>
      <c r="M41" s="2827"/>
      <c r="N41" s="2861" t="str">
        <f>IF('SOL.PEDIDO DACIA'!L33="","",'SOL.PEDIDO DACIA'!L33)</f>
        <v>xxxxxx</v>
      </c>
      <c r="O41" s="2861"/>
      <c r="P41" s="2861"/>
      <c r="Q41" s="2861"/>
      <c r="R41" s="2861"/>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1" t="str">
        <f>IF('SOL.PEDIDO DACIA'!D35="","",'SOL.PEDIDO DACIA'!D35)</f>
        <v>xxxxxx</v>
      </c>
      <c r="F43" s="2861"/>
      <c r="G43" s="2861"/>
      <c r="H43" s="1149" t="s">
        <v>39</v>
      </c>
      <c r="I43" s="2861">
        <f>IF('SOL.PEDIDO DACIA'!H35="","",'SOL.PEDIDO DACIA'!H35)</f>
        <v>120</v>
      </c>
      <c r="J43" s="2861"/>
      <c r="K43" s="2817" t="s">
        <v>40</v>
      </c>
      <c r="L43" s="2817"/>
      <c r="M43" s="2817"/>
      <c r="N43" s="2861">
        <f>IF('SOL.PEDIDO DACIA'!L35="","",'SOL.PEDIDO DACIA'!L35)</f>
        <v>43658</v>
      </c>
      <c r="O43" s="2861"/>
      <c r="P43" s="2861"/>
      <c r="Q43" s="2861"/>
      <c r="R43" s="2861"/>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2" t="str">
        <f>IF('SOL.PEDIDO DACIA'!D37="","",'SOL.PEDIDO DACIA'!D37)</f>
        <v>vf1xxxxxxxxx</v>
      </c>
      <c r="F45" s="2862"/>
      <c r="G45" s="2862"/>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0" t="s">
        <v>43</v>
      </c>
      <c r="E47" s="2810"/>
      <c r="F47" s="2810"/>
      <c r="G47" s="2810"/>
      <c r="H47" s="2810"/>
      <c r="I47" s="2810"/>
      <c r="J47" s="2810"/>
      <c r="K47" s="1137"/>
      <c r="L47" s="2818" t="s">
        <v>42</v>
      </c>
      <c r="M47" s="2818"/>
      <c r="N47" s="2818"/>
      <c r="O47" s="2818"/>
      <c r="P47" s="2818"/>
      <c r="Q47" s="2818"/>
      <c r="R47" s="2818"/>
      <c r="S47" s="1189"/>
      <c r="T47" s="212"/>
    </row>
    <row r="48" spans="3:20" ht="30" customHeight="1" thickBot="1">
      <c r="C48" s="1204"/>
      <c r="D48" s="2810"/>
      <c r="E48" s="2810"/>
      <c r="F48" s="2810"/>
      <c r="G48" s="2810"/>
      <c r="H48" s="2810"/>
      <c r="I48" s="2810"/>
      <c r="J48" s="2810"/>
      <c r="K48" s="1137"/>
      <c r="L48" s="2858">
        <f>IF('SOL.PEDIDO DACIA'!K40="","",'SOL.PEDIDO DACIA'!K40)</f>
        <v>1000</v>
      </c>
      <c r="M48" s="2859"/>
      <c r="N48" s="2859"/>
      <c r="O48" s="2859"/>
      <c r="P48" s="2859"/>
      <c r="Q48" s="2859"/>
      <c r="R48" s="2860"/>
      <c r="S48" s="1205"/>
      <c r="T48" s="212"/>
    </row>
    <row r="49" spans="2:20" ht="13.5" customHeight="1">
      <c r="C49" s="1204"/>
      <c r="D49" s="2810"/>
      <c r="E49" s="2810"/>
      <c r="F49" s="2810"/>
      <c r="G49" s="2810"/>
      <c r="H49" s="2810"/>
      <c r="I49" s="2810"/>
      <c r="J49" s="2810"/>
      <c r="K49" s="1137"/>
      <c r="L49" s="1138"/>
      <c r="M49" s="1138"/>
      <c r="N49" s="1138"/>
      <c r="O49" s="1138"/>
      <c r="P49" s="1152"/>
      <c r="Q49" s="1137"/>
      <c r="R49" s="1137"/>
      <c r="S49" s="1205"/>
      <c r="T49" s="212"/>
    </row>
    <row r="50" spans="2:20" ht="13.5" customHeight="1">
      <c r="C50" s="1204"/>
      <c r="D50" s="2810"/>
      <c r="E50" s="2810"/>
      <c r="F50" s="2810"/>
      <c r="G50" s="2810"/>
      <c r="H50" s="2810"/>
      <c r="I50" s="2810"/>
      <c r="J50" s="2810"/>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57">
        <f>IF('SOL.PEDIDO DACIA'!I43="","",'SOL.PEDIDO DACIA'!I43)</f>
        <v>44208</v>
      </c>
      <c r="K51" s="2857"/>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0" t="s">
        <v>94</v>
      </c>
      <c r="F57" s="2810"/>
      <c r="G57" s="2810"/>
      <c r="H57" s="2810"/>
      <c r="I57" s="2810"/>
      <c r="J57" s="2810"/>
      <c r="K57" s="2810"/>
      <c r="L57" s="2810"/>
      <c r="M57" s="1123"/>
      <c r="N57" s="1273" t="str">
        <f>IF('SOL.PEDIDO DACIA'!L49="","",'SOL.PEDIDO DACIA'!L49)</f>
        <v/>
      </c>
      <c r="O57" s="1143"/>
      <c r="P57" s="1143"/>
      <c r="Q57" s="1123"/>
      <c r="R57" s="1143"/>
      <c r="S57" s="1208"/>
      <c r="T57" s="25"/>
    </row>
    <row r="58" spans="2:20" ht="18" customHeight="1">
      <c r="C58" s="1193"/>
      <c r="D58" s="1123"/>
      <c r="E58" s="2810"/>
      <c r="F58" s="2810"/>
      <c r="G58" s="2810"/>
      <c r="H58" s="2810"/>
      <c r="I58" s="2810"/>
      <c r="J58" s="2810"/>
      <c r="K58" s="2810"/>
      <c r="L58" s="2810"/>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2" t="s">
        <v>75</v>
      </c>
      <c r="H62" s="2812"/>
      <c r="I62" s="2812"/>
      <c r="J62" s="2812"/>
      <c r="K62" s="2812"/>
      <c r="L62" s="2858">
        <f>IF('SOL.PEDIDO DACIA'!K54="","",'SOL.PEDIDO DACIA'!K54)</f>
        <v>0</v>
      </c>
      <c r="M62" s="2859"/>
      <c r="N62" s="2859"/>
      <c r="O62" s="2859"/>
      <c r="P62" s="2859"/>
      <c r="Q62" s="2859"/>
      <c r="R62" s="2860"/>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56"/>
      <c r="E65" s="2856"/>
      <c r="F65" s="2856"/>
      <c r="G65" s="2856"/>
      <c r="H65" s="2856"/>
      <c r="I65" s="1137"/>
      <c r="J65" s="2809" t="s">
        <v>117</v>
      </c>
      <c r="K65" s="2809"/>
      <c r="L65" s="2856">
        <v>5</v>
      </c>
      <c r="M65" s="2856"/>
      <c r="N65" s="2856"/>
      <c r="O65" s="2856"/>
      <c r="P65" s="2856"/>
      <c r="Q65" s="2856"/>
      <c r="R65" s="2856"/>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56" t="s">
        <v>493</v>
      </c>
      <c r="E67" s="2856"/>
      <c r="F67" s="2856"/>
      <c r="G67" s="2856"/>
      <c r="H67" s="2856"/>
      <c r="I67" s="1137"/>
      <c r="J67" s="2809" t="s">
        <v>119</v>
      </c>
      <c r="K67" s="2809"/>
      <c r="L67" s="2854" t="s">
        <v>488</v>
      </c>
      <c r="M67" s="2854"/>
      <c r="N67" s="2854"/>
      <c r="O67" s="2854"/>
      <c r="P67" s="2854"/>
      <c r="Q67" s="2854"/>
      <c r="R67" s="2854"/>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4" t="s">
        <v>489</v>
      </c>
      <c r="E69" s="2854"/>
      <c r="F69" s="2854"/>
      <c r="G69" s="2854"/>
      <c r="H69" s="2854"/>
      <c r="I69" s="1137"/>
      <c r="J69" s="2810" t="s">
        <v>121</v>
      </c>
      <c r="K69" s="2810"/>
      <c r="L69" s="2854" t="s">
        <v>487</v>
      </c>
      <c r="M69" s="2854"/>
      <c r="N69" s="2854"/>
      <c r="O69" s="2854"/>
      <c r="P69" s="2854"/>
      <c r="Q69" s="2854"/>
      <c r="R69" s="2854"/>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4" t="s">
        <v>494</v>
      </c>
      <c r="M71" s="2854"/>
      <c r="N71" s="2854"/>
      <c r="O71" s="2854"/>
      <c r="P71" s="2854"/>
      <c r="Q71" s="2854"/>
      <c r="R71" s="2854"/>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797" t="s">
        <v>123</v>
      </c>
      <c r="D73" s="2798"/>
      <c r="E73" s="2798"/>
      <c r="F73" s="2798"/>
      <c r="G73" s="2797" t="s">
        <v>124</v>
      </c>
      <c r="H73" s="2798"/>
      <c r="I73" s="2798"/>
      <c r="J73" s="2798"/>
      <c r="K73" s="2799"/>
      <c r="L73" s="2798" t="s">
        <v>125</v>
      </c>
      <c r="M73" s="2798"/>
      <c r="N73" s="2798"/>
      <c r="O73" s="2798"/>
      <c r="P73" s="2798"/>
      <c r="Q73" s="2798"/>
      <c r="R73" s="2798"/>
      <c r="S73" s="2799"/>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0" t="s">
        <v>993</v>
      </c>
      <c r="D77" s="2801"/>
      <c r="E77" s="2801"/>
      <c r="F77" s="2801"/>
      <c r="G77" s="2801"/>
      <c r="H77" s="2801"/>
      <c r="I77" s="2801"/>
      <c r="J77" s="2801"/>
      <c r="K77" s="2801"/>
      <c r="L77" s="2801"/>
      <c r="M77" s="2801"/>
      <c r="N77" s="2801"/>
      <c r="O77" s="2801"/>
      <c r="P77" s="2801"/>
      <c r="Q77" s="2801"/>
      <c r="R77" s="2801"/>
      <c r="S77" s="2802"/>
      <c r="T77" s="25"/>
    </row>
    <row r="78" spans="2:20" ht="46.5" customHeight="1">
      <c r="B78" s="145"/>
      <c r="C78" s="2803"/>
      <c r="D78" s="2804"/>
      <c r="E78" s="2804"/>
      <c r="F78" s="2804"/>
      <c r="G78" s="2804"/>
      <c r="H78" s="2804"/>
      <c r="I78" s="2804"/>
      <c r="J78" s="2804"/>
      <c r="K78" s="2804"/>
      <c r="L78" s="2804"/>
      <c r="M78" s="2804"/>
      <c r="N78" s="2804"/>
      <c r="O78" s="2804"/>
      <c r="P78" s="2804"/>
      <c r="Q78" s="2804"/>
      <c r="R78" s="2804"/>
      <c r="S78" s="2805"/>
      <c r="T78" s="25"/>
    </row>
    <row r="79" spans="2:20" ht="10.5" customHeight="1">
      <c r="C79" s="2803"/>
      <c r="D79" s="2804"/>
      <c r="E79" s="2804"/>
      <c r="F79" s="2804"/>
      <c r="G79" s="2804"/>
      <c r="H79" s="2804"/>
      <c r="I79" s="2804"/>
      <c r="J79" s="2804"/>
      <c r="K79" s="2804"/>
      <c r="L79" s="2804"/>
      <c r="M79" s="2804"/>
      <c r="N79" s="2804"/>
      <c r="O79" s="2804"/>
      <c r="P79" s="2804"/>
      <c r="Q79" s="2804"/>
      <c r="R79" s="2804"/>
      <c r="S79" s="2805"/>
      <c r="T79" s="25"/>
    </row>
    <row r="80" spans="2:20" ht="24.75" customHeight="1">
      <c r="C80" s="2803"/>
      <c r="D80" s="2804"/>
      <c r="E80" s="2804"/>
      <c r="F80" s="2804"/>
      <c r="G80" s="2804"/>
      <c r="H80" s="2804"/>
      <c r="I80" s="2804"/>
      <c r="J80" s="2804"/>
      <c r="K80" s="2804"/>
      <c r="L80" s="2804"/>
      <c r="M80" s="2804"/>
      <c r="N80" s="2804"/>
      <c r="O80" s="2804"/>
      <c r="P80" s="2804"/>
      <c r="Q80" s="2804"/>
      <c r="R80" s="2804"/>
      <c r="S80" s="2805"/>
      <c r="T80" s="25"/>
    </row>
    <row r="81" spans="3:20" ht="23.25" customHeight="1">
      <c r="C81" s="2803"/>
      <c r="D81" s="2804"/>
      <c r="E81" s="2804"/>
      <c r="F81" s="2804"/>
      <c r="G81" s="2804"/>
      <c r="H81" s="2804"/>
      <c r="I81" s="2804"/>
      <c r="J81" s="2804"/>
      <c r="K81" s="2804"/>
      <c r="L81" s="2804"/>
      <c r="M81" s="2804"/>
      <c r="N81" s="2804"/>
      <c r="O81" s="2804"/>
      <c r="P81" s="2804"/>
      <c r="Q81" s="2804"/>
      <c r="R81" s="2804"/>
      <c r="S81" s="2805"/>
      <c r="T81" s="25"/>
    </row>
    <row r="82" spans="3:20" ht="9.75" customHeight="1">
      <c r="C82" s="2803"/>
      <c r="D82" s="2804"/>
      <c r="E82" s="2804"/>
      <c r="F82" s="2804"/>
      <c r="G82" s="2804"/>
      <c r="H82" s="2804"/>
      <c r="I82" s="2804"/>
      <c r="J82" s="2804"/>
      <c r="K82" s="2804"/>
      <c r="L82" s="2804"/>
      <c r="M82" s="2804"/>
      <c r="N82" s="2804"/>
      <c r="O82" s="2804"/>
      <c r="P82" s="2804"/>
      <c r="Q82" s="2804"/>
      <c r="R82" s="2804"/>
      <c r="S82" s="2805"/>
      <c r="T82" s="25"/>
    </row>
    <row r="83" spans="3:20" ht="23.25" customHeight="1">
      <c r="C83" s="2803"/>
      <c r="D83" s="2804"/>
      <c r="E83" s="2804"/>
      <c r="F83" s="2804"/>
      <c r="G83" s="2804"/>
      <c r="H83" s="2804"/>
      <c r="I83" s="2804"/>
      <c r="J83" s="2804"/>
      <c r="K83" s="2804"/>
      <c r="L83" s="2804"/>
      <c r="M83" s="2804"/>
      <c r="N83" s="2804"/>
      <c r="O83" s="2804"/>
      <c r="P83" s="2804"/>
      <c r="Q83" s="2804"/>
      <c r="R83" s="2804"/>
      <c r="S83" s="2805"/>
      <c r="T83" s="25"/>
    </row>
    <row r="84" spans="3:20" ht="9.75" customHeight="1">
      <c r="C84" s="2803"/>
      <c r="D84" s="2804"/>
      <c r="E84" s="2804"/>
      <c r="F84" s="2804"/>
      <c r="G84" s="2804"/>
      <c r="H84" s="2804"/>
      <c r="I84" s="2804"/>
      <c r="J84" s="2804"/>
      <c r="K84" s="2804"/>
      <c r="L84" s="2804"/>
      <c r="M84" s="2804"/>
      <c r="N84" s="2804"/>
      <c r="O84" s="2804"/>
      <c r="P84" s="2804"/>
      <c r="Q84" s="2804"/>
      <c r="R84" s="2804"/>
      <c r="S84" s="2805"/>
      <c r="T84" s="25"/>
    </row>
    <row r="85" spans="3:20" ht="23.25" customHeight="1">
      <c r="C85" s="2803"/>
      <c r="D85" s="2804"/>
      <c r="E85" s="2804"/>
      <c r="F85" s="2804"/>
      <c r="G85" s="2804"/>
      <c r="H85" s="2804"/>
      <c r="I85" s="2804"/>
      <c r="J85" s="2804"/>
      <c r="K85" s="2804"/>
      <c r="L85" s="2804"/>
      <c r="M85" s="2804"/>
      <c r="N85" s="2804"/>
      <c r="O85" s="2804"/>
      <c r="P85" s="2804"/>
      <c r="Q85" s="2804"/>
      <c r="R85" s="2804"/>
      <c r="S85" s="2805"/>
      <c r="T85" s="25"/>
    </row>
    <row r="86" spans="3:20" ht="9.75" customHeight="1">
      <c r="C86" s="2803"/>
      <c r="D86" s="2804"/>
      <c r="E86" s="2804"/>
      <c r="F86" s="2804"/>
      <c r="G86" s="2804"/>
      <c r="H86" s="2804"/>
      <c r="I86" s="2804"/>
      <c r="J86" s="2804"/>
      <c r="K86" s="2804"/>
      <c r="L86" s="2804"/>
      <c r="M86" s="2804"/>
      <c r="N86" s="2804"/>
      <c r="O86" s="2804"/>
      <c r="P86" s="2804"/>
      <c r="Q86" s="2804"/>
      <c r="R86" s="2804"/>
      <c r="S86" s="2805"/>
      <c r="T86" s="25"/>
    </row>
    <row r="87" spans="3:20" ht="23.25" customHeight="1">
      <c r="C87" s="2803"/>
      <c r="D87" s="2804"/>
      <c r="E87" s="2804"/>
      <c r="F87" s="2804"/>
      <c r="G87" s="2804"/>
      <c r="H87" s="2804"/>
      <c r="I87" s="2804"/>
      <c r="J87" s="2804"/>
      <c r="K87" s="2804"/>
      <c r="L87" s="2804"/>
      <c r="M87" s="2804"/>
      <c r="N87" s="2804"/>
      <c r="O87" s="2804"/>
      <c r="P87" s="2804"/>
      <c r="Q87" s="2804"/>
      <c r="R87" s="2804"/>
      <c r="S87" s="2805"/>
      <c r="T87" s="25"/>
    </row>
    <row r="88" spans="3:20" ht="9.75" customHeight="1">
      <c r="C88" s="2803"/>
      <c r="D88" s="2804"/>
      <c r="E88" s="2804"/>
      <c r="F88" s="2804"/>
      <c r="G88" s="2804"/>
      <c r="H88" s="2804"/>
      <c r="I88" s="2804"/>
      <c r="J88" s="2804"/>
      <c r="K88" s="2804"/>
      <c r="L88" s="2804"/>
      <c r="M88" s="2804"/>
      <c r="N88" s="2804"/>
      <c r="O88" s="2804"/>
      <c r="P88" s="2804"/>
      <c r="Q88" s="2804"/>
      <c r="R88" s="2804"/>
      <c r="S88" s="2805"/>
      <c r="T88" s="25"/>
    </row>
    <row r="89" spans="3:20" ht="23.25" customHeight="1">
      <c r="C89" s="2803"/>
      <c r="D89" s="2804"/>
      <c r="E89" s="2804"/>
      <c r="F89" s="2804"/>
      <c r="G89" s="2804"/>
      <c r="H89" s="2804"/>
      <c r="I89" s="2804"/>
      <c r="J89" s="2804"/>
      <c r="K89" s="2804"/>
      <c r="L89" s="2804"/>
      <c r="M89" s="2804"/>
      <c r="N89" s="2804"/>
      <c r="O89" s="2804"/>
      <c r="P89" s="2804"/>
      <c r="Q89" s="2804"/>
      <c r="R89" s="2804"/>
      <c r="S89" s="2805"/>
      <c r="T89" s="25"/>
    </row>
    <row r="90" spans="3:20" ht="27" customHeight="1">
      <c r="C90" s="2803"/>
      <c r="D90" s="2804"/>
      <c r="E90" s="2804"/>
      <c r="F90" s="2804"/>
      <c r="G90" s="2804"/>
      <c r="H90" s="2804"/>
      <c r="I90" s="2804"/>
      <c r="J90" s="2804"/>
      <c r="K90" s="2804"/>
      <c r="L90" s="2804"/>
      <c r="M90" s="2804"/>
      <c r="N90" s="2804"/>
      <c r="O90" s="2804"/>
      <c r="P90" s="2804"/>
      <c r="Q90" s="2804"/>
      <c r="R90" s="2804"/>
      <c r="S90" s="2805"/>
      <c r="T90" s="25"/>
    </row>
    <row r="91" spans="3:20" ht="46.5">
      <c r="C91" s="2803"/>
      <c r="D91" s="2804"/>
      <c r="E91" s="2804"/>
      <c r="F91" s="2804"/>
      <c r="G91" s="2804"/>
      <c r="H91" s="2804"/>
      <c r="I91" s="2804"/>
      <c r="J91" s="2804"/>
      <c r="K91" s="2804"/>
      <c r="L91" s="2804"/>
      <c r="M91" s="2804"/>
      <c r="N91" s="2804"/>
      <c r="O91" s="2804"/>
      <c r="P91" s="2804"/>
      <c r="Q91" s="2804"/>
      <c r="R91" s="2804"/>
      <c r="S91" s="2805"/>
      <c r="T91" s="25"/>
    </row>
    <row r="92" spans="3:20" ht="12.75" customHeight="1">
      <c r="C92" s="2803"/>
      <c r="D92" s="2804"/>
      <c r="E92" s="2804"/>
      <c r="F92" s="2804"/>
      <c r="G92" s="2804"/>
      <c r="H92" s="2804"/>
      <c r="I92" s="2804"/>
      <c r="J92" s="2804"/>
      <c r="K92" s="2804"/>
      <c r="L92" s="2804"/>
      <c r="M92" s="2804"/>
      <c r="N92" s="2804"/>
      <c r="O92" s="2804"/>
      <c r="P92" s="2804"/>
      <c r="Q92" s="2804"/>
      <c r="R92" s="2804"/>
      <c r="S92" s="2805"/>
      <c r="T92" s="25"/>
    </row>
    <row r="93" spans="3:20" ht="18.75" customHeight="1">
      <c r="C93" s="2803"/>
      <c r="D93" s="2804"/>
      <c r="E93" s="2804"/>
      <c r="F93" s="2804"/>
      <c r="G93" s="2804"/>
      <c r="H93" s="2804"/>
      <c r="I93" s="2804"/>
      <c r="J93" s="2804"/>
      <c r="K93" s="2804"/>
      <c r="L93" s="2804"/>
      <c r="M93" s="2804"/>
      <c r="N93" s="2804"/>
      <c r="O93" s="2804"/>
      <c r="P93" s="2804"/>
      <c r="Q93" s="2804"/>
      <c r="R93" s="2804"/>
      <c r="S93" s="2805"/>
      <c r="T93" s="25"/>
    </row>
    <row r="94" spans="3:20" ht="18" customHeight="1">
      <c r="C94" s="2803"/>
      <c r="D94" s="2804"/>
      <c r="E94" s="2804"/>
      <c r="F94" s="2804"/>
      <c r="G94" s="2804"/>
      <c r="H94" s="2804"/>
      <c r="I94" s="2804"/>
      <c r="J94" s="2804"/>
      <c r="K94" s="2804"/>
      <c r="L94" s="2804"/>
      <c r="M94" s="2804"/>
      <c r="N94" s="2804"/>
      <c r="O94" s="2804"/>
      <c r="P94" s="2804"/>
      <c r="Q94" s="2804"/>
      <c r="R94" s="2804"/>
      <c r="S94" s="2805"/>
      <c r="T94" s="25"/>
    </row>
    <row r="95" spans="3:20" ht="18.75" customHeight="1">
      <c r="C95" s="2803"/>
      <c r="D95" s="2804"/>
      <c r="E95" s="2804"/>
      <c r="F95" s="2804"/>
      <c r="G95" s="2804"/>
      <c r="H95" s="2804"/>
      <c r="I95" s="2804"/>
      <c r="J95" s="2804"/>
      <c r="K95" s="2804"/>
      <c r="L95" s="2804"/>
      <c r="M95" s="2804"/>
      <c r="N95" s="2804"/>
      <c r="O95" s="2804"/>
      <c r="P95" s="2804"/>
      <c r="Q95" s="2804"/>
      <c r="R95" s="2804"/>
      <c r="S95" s="2805"/>
      <c r="T95" s="25"/>
    </row>
    <row r="96" spans="3:20" ht="18" customHeight="1">
      <c r="C96" s="2803"/>
      <c r="D96" s="2804"/>
      <c r="E96" s="2804"/>
      <c r="F96" s="2804"/>
      <c r="G96" s="2804"/>
      <c r="H96" s="2804"/>
      <c r="I96" s="2804"/>
      <c r="J96" s="2804"/>
      <c r="K96" s="2804"/>
      <c r="L96" s="2804"/>
      <c r="M96" s="2804"/>
      <c r="N96" s="2804"/>
      <c r="O96" s="2804"/>
      <c r="P96" s="2804"/>
      <c r="Q96" s="2804"/>
      <c r="R96" s="2804"/>
      <c r="S96" s="2805"/>
      <c r="T96" s="25"/>
    </row>
    <row r="97" spans="2:20" ht="18.75" customHeight="1">
      <c r="C97" s="2803"/>
      <c r="D97" s="2804"/>
      <c r="E97" s="2804"/>
      <c r="F97" s="2804"/>
      <c r="G97" s="2804"/>
      <c r="H97" s="2804"/>
      <c r="I97" s="2804"/>
      <c r="J97" s="2804"/>
      <c r="K97" s="2804"/>
      <c r="L97" s="2804"/>
      <c r="M97" s="2804"/>
      <c r="N97" s="2804"/>
      <c r="O97" s="2804"/>
      <c r="P97" s="2804"/>
      <c r="Q97" s="2804"/>
      <c r="R97" s="2804"/>
      <c r="S97" s="2805"/>
      <c r="T97" s="25"/>
    </row>
    <row r="98" spans="2:20" ht="18" customHeight="1">
      <c r="C98" s="2803"/>
      <c r="D98" s="2804"/>
      <c r="E98" s="2804"/>
      <c r="F98" s="2804"/>
      <c r="G98" s="2804"/>
      <c r="H98" s="2804"/>
      <c r="I98" s="2804"/>
      <c r="J98" s="2804"/>
      <c r="K98" s="2804"/>
      <c r="L98" s="2804"/>
      <c r="M98" s="2804"/>
      <c r="N98" s="2804"/>
      <c r="O98" s="2804"/>
      <c r="P98" s="2804"/>
      <c r="Q98" s="2804"/>
      <c r="R98" s="2804"/>
      <c r="S98" s="2805"/>
      <c r="T98" s="25"/>
    </row>
    <row r="99" spans="2:20" ht="18.75" customHeight="1">
      <c r="C99" s="2803"/>
      <c r="D99" s="2804"/>
      <c r="E99" s="2804"/>
      <c r="F99" s="2804"/>
      <c r="G99" s="2804"/>
      <c r="H99" s="2804"/>
      <c r="I99" s="2804"/>
      <c r="J99" s="2804"/>
      <c r="K99" s="2804"/>
      <c r="L99" s="2804"/>
      <c r="M99" s="2804"/>
      <c r="N99" s="2804"/>
      <c r="O99" s="2804"/>
      <c r="P99" s="2804"/>
      <c r="Q99" s="2804"/>
      <c r="R99" s="2804"/>
      <c r="S99" s="2805"/>
      <c r="T99" s="25"/>
    </row>
    <row r="100" spans="2:20" ht="18" customHeight="1">
      <c r="C100" s="2803"/>
      <c r="D100" s="2804"/>
      <c r="E100" s="2804"/>
      <c r="F100" s="2804"/>
      <c r="G100" s="2804"/>
      <c r="H100" s="2804"/>
      <c r="I100" s="2804"/>
      <c r="J100" s="2804"/>
      <c r="K100" s="2804"/>
      <c r="L100" s="2804"/>
      <c r="M100" s="2804"/>
      <c r="N100" s="2804"/>
      <c r="O100" s="2804"/>
      <c r="P100" s="2804"/>
      <c r="Q100" s="2804"/>
      <c r="R100" s="2804"/>
      <c r="S100" s="2805"/>
      <c r="T100" s="25"/>
    </row>
    <row r="101" spans="2:20" ht="18.75" customHeight="1">
      <c r="C101" s="2803"/>
      <c r="D101" s="2804"/>
      <c r="E101" s="2804"/>
      <c r="F101" s="2804"/>
      <c r="G101" s="2804"/>
      <c r="H101" s="2804"/>
      <c r="I101" s="2804"/>
      <c r="J101" s="2804"/>
      <c r="K101" s="2804"/>
      <c r="L101" s="2804"/>
      <c r="M101" s="2804"/>
      <c r="N101" s="2804"/>
      <c r="O101" s="2804"/>
      <c r="P101" s="2804"/>
      <c r="Q101" s="2804"/>
      <c r="R101" s="2804"/>
      <c r="S101" s="2805"/>
      <c r="T101" s="25"/>
    </row>
    <row r="102" spans="2:20" ht="18" customHeight="1">
      <c r="C102" s="2803"/>
      <c r="D102" s="2804"/>
      <c r="E102" s="2804"/>
      <c r="F102" s="2804"/>
      <c r="G102" s="2804"/>
      <c r="H102" s="2804"/>
      <c r="I102" s="2804"/>
      <c r="J102" s="2804"/>
      <c r="K102" s="2804"/>
      <c r="L102" s="2804"/>
      <c r="M102" s="2804"/>
      <c r="N102" s="2804"/>
      <c r="O102" s="2804"/>
      <c r="P102" s="2804"/>
      <c r="Q102" s="2804"/>
      <c r="R102" s="2804"/>
      <c r="S102" s="2805"/>
      <c r="T102" s="25"/>
    </row>
    <row r="103" spans="2:20" ht="46.5">
      <c r="C103" s="2803"/>
      <c r="D103" s="2804"/>
      <c r="E103" s="2804"/>
      <c r="F103" s="2804"/>
      <c r="G103" s="2804"/>
      <c r="H103" s="2804"/>
      <c r="I103" s="2804"/>
      <c r="J103" s="2804"/>
      <c r="K103" s="2804"/>
      <c r="L103" s="2804"/>
      <c r="M103" s="2804"/>
      <c r="N103" s="2804"/>
      <c r="O103" s="2804"/>
      <c r="P103" s="2804"/>
      <c r="Q103" s="2804"/>
      <c r="R103" s="2804"/>
      <c r="S103" s="2805"/>
      <c r="T103" s="25"/>
    </row>
    <row r="104" spans="2:20" ht="18.75" customHeight="1">
      <c r="C104" s="2803"/>
      <c r="D104" s="2804"/>
      <c r="E104" s="2804"/>
      <c r="F104" s="2804"/>
      <c r="G104" s="2804"/>
      <c r="H104" s="2804"/>
      <c r="I104" s="2804"/>
      <c r="J104" s="2804"/>
      <c r="K104" s="2804"/>
      <c r="L104" s="2804"/>
      <c r="M104" s="2804"/>
      <c r="N104" s="2804"/>
      <c r="O104" s="2804"/>
      <c r="P104" s="2804"/>
      <c r="Q104" s="2804"/>
      <c r="R104" s="2804"/>
      <c r="S104" s="2805"/>
      <c r="T104" s="25"/>
    </row>
    <row r="105" spans="2:20" ht="18.75" customHeight="1">
      <c r="C105" s="2803"/>
      <c r="D105" s="2804"/>
      <c r="E105" s="2804"/>
      <c r="F105" s="2804"/>
      <c r="G105" s="2804"/>
      <c r="H105" s="2804"/>
      <c r="I105" s="2804"/>
      <c r="J105" s="2804"/>
      <c r="K105" s="2804"/>
      <c r="L105" s="2804"/>
      <c r="M105" s="2804"/>
      <c r="N105" s="2804"/>
      <c r="O105" s="2804"/>
      <c r="P105" s="2804"/>
      <c r="Q105" s="2804"/>
      <c r="R105" s="2804"/>
      <c r="S105" s="2805"/>
      <c r="T105" s="25"/>
    </row>
    <row r="106" spans="2:20" ht="18.75" customHeight="1">
      <c r="C106" s="2803"/>
      <c r="D106" s="2804"/>
      <c r="E106" s="2804"/>
      <c r="F106" s="2804"/>
      <c r="G106" s="2804"/>
      <c r="H106" s="2804"/>
      <c r="I106" s="2804"/>
      <c r="J106" s="2804"/>
      <c r="K106" s="2804"/>
      <c r="L106" s="2804"/>
      <c r="M106" s="2804"/>
      <c r="N106" s="2804"/>
      <c r="O106" s="2804"/>
      <c r="P106" s="2804"/>
      <c r="Q106" s="2804"/>
      <c r="R106" s="2804"/>
      <c r="S106" s="2805"/>
      <c r="T106" s="25"/>
    </row>
    <row r="107" spans="2:20" ht="18" customHeight="1">
      <c r="C107" s="2803"/>
      <c r="D107" s="2804"/>
      <c r="E107" s="2804"/>
      <c r="F107" s="2804"/>
      <c r="G107" s="2804"/>
      <c r="H107" s="2804"/>
      <c r="I107" s="2804"/>
      <c r="J107" s="2804"/>
      <c r="K107" s="2804"/>
      <c r="L107" s="2804"/>
      <c r="M107" s="2804"/>
      <c r="N107" s="2804"/>
      <c r="O107" s="2804"/>
      <c r="P107" s="2804"/>
      <c r="Q107" s="2804"/>
      <c r="R107" s="2804"/>
      <c r="S107" s="2805"/>
      <c r="T107" s="25"/>
    </row>
    <row r="108" spans="2:20" ht="13.5" customHeight="1">
      <c r="C108" s="2803"/>
      <c r="D108" s="2804"/>
      <c r="E108" s="2804"/>
      <c r="F108" s="2804"/>
      <c r="G108" s="2804"/>
      <c r="H108" s="2804"/>
      <c r="I108" s="2804"/>
      <c r="J108" s="2804"/>
      <c r="K108" s="2804"/>
      <c r="L108" s="2804"/>
      <c r="M108" s="2804"/>
      <c r="N108" s="2804"/>
      <c r="O108" s="2804"/>
      <c r="P108" s="2804"/>
      <c r="Q108" s="2804"/>
      <c r="R108" s="2804"/>
      <c r="S108" s="2805"/>
      <c r="T108" s="25"/>
    </row>
    <row r="109" spans="2:20" ht="13.5" customHeight="1">
      <c r="C109" s="2803"/>
      <c r="D109" s="2804"/>
      <c r="E109" s="2804"/>
      <c r="F109" s="2804"/>
      <c r="G109" s="2804"/>
      <c r="H109" s="2804"/>
      <c r="I109" s="2804"/>
      <c r="J109" s="2804"/>
      <c r="K109" s="2804"/>
      <c r="L109" s="2804"/>
      <c r="M109" s="2804"/>
      <c r="N109" s="2804"/>
      <c r="O109" s="2804"/>
      <c r="P109" s="2804"/>
      <c r="Q109" s="2804"/>
      <c r="R109" s="2804"/>
      <c r="S109" s="2805"/>
      <c r="T109" s="25"/>
    </row>
    <row r="110" spans="2:20" ht="16.5" customHeight="1">
      <c r="B110" s="89"/>
      <c r="C110" s="2803"/>
      <c r="D110" s="2804"/>
      <c r="E110" s="2804"/>
      <c r="F110" s="2804"/>
      <c r="G110" s="2804"/>
      <c r="H110" s="2804"/>
      <c r="I110" s="2804"/>
      <c r="J110" s="2804"/>
      <c r="K110" s="2804"/>
      <c r="L110" s="2804"/>
      <c r="M110" s="2804"/>
      <c r="N110" s="2804"/>
      <c r="O110" s="2804"/>
      <c r="P110" s="2804"/>
      <c r="Q110" s="2804"/>
      <c r="R110" s="2804"/>
      <c r="S110" s="2805"/>
      <c r="T110" s="25"/>
    </row>
    <row r="111" spans="2:20" ht="9.75" customHeight="1">
      <c r="B111" s="89"/>
      <c r="C111" s="2803"/>
      <c r="D111" s="2804"/>
      <c r="E111" s="2804"/>
      <c r="F111" s="2804"/>
      <c r="G111" s="2804"/>
      <c r="H111" s="2804"/>
      <c r="I111" s="2804"/>
      <c r="J111" s="2804"/>
      <c r="K111" s="2804"/>
      <c r="L111" s="2804"/>
      <c r="M111" s="2804"/>
      <c r="N111" s="2804"/>
      <c r="O111" s="2804"/>
      <c r="P111" s="2804"/>
      <c r="Q111" s="2804"/>
      <c r="R111" s="2804"/>
      <c r="S111" s="2805"/>
      <c r="T111" s="25"/>
    </row>
    <row r="112" spans="2:20" ht="16.5" customHeight="1">
      <c r="B112" s="79"/>
      <c r="C112" s="2803"/>
      <c r="D112" s="2804"/>
      <c r="E112" s="2804"/>
      <c r="F112" s="2804"/>
      <c r="G112" s="2804"/>
      <c r="H112" s="2804"/>
      <c r="I112" s="2804"/>
      <c r="J112" s="2804"/>
      <c r="K112" s="2804"/>
      <c r="L112" s="2804"/>
      <c r="M112" s="2804"/>
      <c r="N112" s="2804"/>
      <c r="O112" s="2804"/>
      <c r="P112" s="2804"/>
      <c r="Q112" s="2804"/>
      <c r="R112" s="2804"/>
      <c r="S112" s="2805"/>
      <c r="T112" s="25"/>
    </row>
    <row r="113" spans="2:20" ht="46.5">
      <c r="B113" s="88"/>
      <c r="C113" s="2803"/>
      <c r="D113" s="2804"/>
      <c r="E113" s="2804"/>
      <c r="F113" s="2804"/>
      <c r="G113" s="2804"/>
      <c r="H113" s="2804"/>
      <c r="I113" s="2804"/>
      <c r="J113" s="2804"/>
      <c r="K113" s="2804"/>
      <c r="L113" s="2804"/>
      <c r="M113" s="2804"/>
      <c r="N113" s="2804"/>
      <c r="O113" s="2804"/>
      <c r="P113" s="2804"/>
      <c r="Q113" s="2804"/>
      <c r="R113" s="2804"/>
      <c r="S113" s="2805"/>
      <c r="T113" s="25"/>
    </row>
    <row r="114" spans="2:20" ht="15.75" customHeight="1">
      <c r="C114" s="2803"/>
      <c r="D114" s="2804"/>
      <c r="E114" s="2804"/>
      <c r="F114" s="2804"/>
      <c r="G114" s="2804"/>
      <c r="H114" s="2804"/>
      <c r="I114" s="2804"/>
      <c r="J114" s="2804"/>
      <c r="K114" s="2804"/>
      <c r="L114" s="2804"/>
      <c r="M114" s="2804"/>
      <c r="N114" s="2804"/>
      <c r="O114" s="2804"/>
      <c r="P114" s="2804"/>
      <c r="Q114" s="2804"/>
      <c r="R114" s="2804"/>
      <c r="S114" s="2805"/>
      <c r="T114" s="25"/>
    </row>
    <row r="115" spans="2:20" ht="46.5">
      <c r="C115" s="2803"/>
      <c r="D115" s="2804"/>
      <c r="E115" s="2804"/>
      <c r="F115" s="2804"/>
      <c r="G115" s="2804"/>
      <c r="H115" s="2804"/>
      <c r="I115" s="2804"/>
      <c r="J115" s="2804"/>
      <c r="K115" s="2804"/>
      <c r="L115" s="2804"/>
      <c r="M115" s="2804"/>
      <c r="N115" s="2804"/>
      <c r="O115" s="2804"/>
      <c r="P115" s="2804"/>
      <c r="Q115" s="2804"/>
      <c r="R115" s="2804"/>
      <c r="S115" s="2805"/>
      <c r="T115" s="25"/>
    </row>
    <row r="116" spans="2:20" ht="15.75" customHeight="1">
      <c r="C116" s="2803"/>
      <c r="D116" s="2804"/>
      <c r="E116" s="2804"/>
      <c r="F116" s="2804"/>
      <c r="G116" s="2804"/>
      <c r="H116" s="2804"/>
      <c r="I116" s="2804"/>
      <c r="J116" s="2804"/>
      <c r="K116" s="2804"/>
      <c r="L116" s="2804"/>
      <c r="M116" s="2804"/>
      <c r="N116" s="2804"/>
      <c r="O116" s="2804"/>
      <c r="P116" s="2804"/>
      <c r="Q116" s="2804"/>
      <c r="R116" s="2804"/>
      <c r="S116" s="2805"/>
    </row>
    <row r="117" spans="2:20" ht="15.75" customHeight="1">
      <c r="C117" s="2803"/>
      <c r="D117" s="2804"/>
      <c r="E117" s="2804"/>
      <c r="F117" s="2804"/>
      <c r="G117" s="2804"/>
      <c r="H117" s="2804"/>
      <c r="I117" s="2804"/>
      <c r="J117" s="2804"/>
      <c r="K117" s="2804"/>
      <c r="L117" s="2804"/>
      <c r="M117" s="2804"/>
      <c r="N117" s="2804"/>
      <c r="O117" s="2804"/>
      <c r="P117" s="2804"/>
      <c r="Q117" s="2804"/>
      <c r="R117" s="2804"/>
      <c r="S117" s="2805"/>
    </row>
    <row r="118" spans="2:20" ht="50.25" customHeight="1">
      <c r="C118" s="2803"/>
      <c r="D118" s="2804"/>
      <c r="E118" s="2804"/>
      <c r="F118" s="2804"/>
      <c r="G118" s="2804"/>
      <c r="H118" s="2804"/>
      <c r="I118" s="2804"/>
      <c r="J118" s="2804"/>
      <c r="K118" s="2804"/>
      <c r="L118" s="2804"/>
      <c r="M118" s="2804"/>
      <c r="N118" s="2804"/>
      <c r="O118" s="2804"/>
      <c r="P118" s="2804"/>
      <c r="Q118" s="2804"/>
      <c r="R118" s="2804"/>
      <c r="S118" s="2805"/>
    </row>
    <row r="119" spans="2:20" ht="15.75" customHeight="1">
      <c r="C119" s="2803"/>
      <c r="D119" s="2804"/>
      <c r="E119" s="2804"/>
      <c r="F119" s="2804"/>
      <c r="G119" s="2804"/>
      <c r="H119" s="2804"/>
      <c r="I119" s="2804"/>
      <c r="J119" s="2804"/>
      <c r="K119" s="2804"/>
      <c r="L119" s="2804"/>
      <c r="M119" s="2804"/>
      <c r="N119" s="2804"/>
      <c r="O119" s="2804"/>
      <c r="P119" s="2804"/>
      <c r="Q119" s="2804"/>
      <c r="R119" s="2804"/>
      <c r="S119" s="2805"/>
    </row>
    <row r="120" spans="2:20" ht="30.75" customHeight="1">
      <c r="C120" s="2803"/>
      <c r="D120" s="2804"/>
      <c r="E120" s="2804"/>
      <c r="F120" s="2804"/>
      <c r="G120" s="2804"/>
      <c r="H120" s="2804"/>
      <c r="I120" s="2804"/>
      <c r="J120" s="2804"/>
      <c r="K120" s="2804"/>
      <c r="L120" s="2804"/>
      <c r="M120" s="2804"/>
      <c r="N120" s="2804"/>
      <c r="O120" s="2804"/>
      <c r="P120" s="2804"/>
      <c r="Q120" s="2804"/>
      <c r="R120" s="2804"/>
      <c r="S120" s="2805"/>
    </row>
    <row r="121" spans="2:20" ht="15.75" customHeight="1">
      <c r="C121" s="2803"/>
      <c r="D121" s="2804"/>
      <c r="E121" s="2804"/>
      <c r="F121" s="2804"/>
      <c r="G121" s="2804"/>
      <c r="H121" s="2804"/>
      <c r="I121" s="2804"/>
      <c r="J121" s="2804"/>
      <c r="K121" s="2804"/>
      <c r="L121" s="2804"/>
      <c r="M121" s="2804"/>
      <c r="N121" s="2804"/>
      <c r="O121" s="2804"/>
      <c r="P121" s="2804"/>
      <c r="Q121" s="2804"/>
      <c r="R121" s="2804"/>
      <c r="S121" s="2805"/>
    </row>
    <row r="122" spans="2:20" ht="18.75" customHeight="1">
      <c r="C122" s="2803"/>
      <c r="D122" s="2804"/>
      <c r="E122" s="2804"/>
      <c r="F122" s="2804"/>
      <c r="G122" s="2804"/>
      <c r="H122" s="2804"/>
      <c r="I122" s="2804"/>
      <c r="J122" s="2804"/>
      <c r="K122" s="2804"/>
      <c r="L122" s="2804"/>
      <c r="M122" s="2804"/>
      <c r="N122" s="2804"/>
      <c r="O122" s="2804"/>
      <c r="P122" s="2804"/>
      <c r="Q122" s="2804"/>
      <c r="R122" s="2804"/>
      <c r="S122" s="2805"/>
    </row>
    <row r="123" spans="2:20" ht="19.5" customHeight="1">
      <c r="C123" s="2803"/>
      <c r="D123" s="2804"/>
      <c r="E123" s="2804"/>
      <c r="F123" s="2804"/>
      <c r="G123" s="2804"/>
      <c r="H123" s="2804"/>
      <c r="I123" s="2804"/>
      <c r="J123" s="2804"/>
      <c r="K123" s="2804"/>
      <c r="L123" s="2804"/>
      <c r="M123" s="2804"/>
      <c r="N123" s="2804"/>
      <c r="O123" s="2804"/>
      <c r="P123" s="2804"/>
      <c r="Q123" s="2804"/>
      <c r="R123" s="2804"/>
      <c r="S123" s="2805"/>
    </row>
    <row r="124" spans="2:20" ht="21" customHeight="1">
      <c r="C124" s="2803"/>
      <c r="D124" s="2804"/>
      <c r="E124" s="2804"/>
      <c r="F124" s="2804"/>
      <c r="G124" s="2804"/>
      <c r="H124" s="2804"/>
      <c r="I124" s="2804"/>
      <c r="J124" s="2804"/>
      <c r="K124" s="2804"/>
      <c r="L124" s="2804"/>
      <c r="M124" s="2804"/>
      <c r="N124" s="2804"/>
      <c r="O124" s="2804"/>
      <c r="P124" s="2804"/>
      <c r="Q124" s="2804"/>
      <c r="R124" s="2804"/>
      <c r="S124" s="2805"/>
    </row>
    <row r="125" spans="2:20" ht="15" customHeight="1">
      <c r="C125" s="2803"/>
      <c r="D125" s="2804"/>
      <c r="E125" s="2804"/>
      <c r="F125" s="2804"/>
      <c r="G125" s="2804"/>
      <c r="H125" s="2804"/>
      <c r="I125" s="2804"/>
      <c r="J125" s="2804"/>
      <c r="K125" s="2804"/>
      <c r="L125" s="2804"/>
      <c r="M125" s="2804"/>
      <c r="N125" s="2804"/>
      <c r="O125" s="2804"/>
      <c r="P125" s="2804"/>
      <c r="Q125" s="2804"/>
      <c r="R125" s="2804"/>
      <c r="S125" s="2805"/>
    </row>
    <row r="126" spans="2:20" ht="15" customHeight="1">
      <c r="C126" s="2803"/>
      <c r="D126" s="2804"/>
      <c r="E126" s="2804"/>
      <c r="F126" s="2804"/>
      <c r="G126" s="2804"/>
      <c r="H126" s="2804"/>
      <c r="I126" s="2804"/>
      <c r="J126" s="2804"/>
      <c r="K126" s="2804"/>
      <c r="L126" s="2804"/>
      <c r="M126" s="2804"/>
      <c r="N126" s="2804"/>
      <c r="O126" s="2804"/>
      <c r="P126" s="2804"/>
      <c r="Q126" s="2804"/>
      <c r="R126" s="2804"/>
      <c r="S126" s="2805"/>
    </row>
    <row r="127" spans="2:20" ht="15" customHeight="1">
      <c r="C127" s="2803"/>
      <c r="D127" s="2804"/>
      <c r="E127" s="2804"/>
      <c r="F127" s="2804"/>
      <c r="G127" s="2804"/>
      <c r="H127" s="2804"/>
      <c r="I127" s="2804"/>
      <c r="J127" s="2804"/>
      <c r="K127" s="2804"/>
      <c r="L127" s="2804"/>
      <c r="M127" s="2804"/>
      <c r="N127" s="2804"/>
      <c r="O127" s="2804"/>
      <c r="P127" s="2804"/>
      <c r="Q127" s="2804"/>
      <c r="R127" s="2804"/>
      <c r="S127" s="2805"/>
    </row>
    <row r="128" spans="2:20" ht="15" customHeight="1">
      <c r="C128" s="2803"/>
      <c r="D128" s="2804"/>
      <c r="E128" s="2804"/>
      <c r="F128" s="2804"/>
      <c r="G128" s="2804"/>
      <c r="H128" s="2804"/>
      <c r="I128" s="2804"/>
      <c r="J128" s="2804"/>
      <c r="K128" s="2804"/>
      <c r="L128" s="2804"/>
      <c r="M128" s="2804"/>
      <c r="N128" s="2804"/>
      <c r="O128" s="2804"/>
      <c r="P128" s="2804"/>
      <c r="Q128" s="2804"/>
      <c r="R128" s="2804"/>
      <c r="S128" s="2805"/>
    </row>
    <row r="129" spans="3:31" ht="15" customHeight="1">
      <c r="C129" s="2803"/>
      <c r="D129" s="2804"/>
      <c r="E129" s="2804"/>
      <c r="F129" s="2804"/>
      <c r="G129" s="2804"/>
      <c r="H129" s="2804"/>
      <c r="I129" s="2804"/>
      <c r="J129" s="2804"/>
      <c r="K129" s="2804"/>
      <c r="L129" s="2804"/>
      <c r="M129" s="2804"/>
      <c r="N129" s="2804"/>
      <c r="O129" s="2804"/>
      <c r="P129" s="2804"/>
      <c r="Q129" s="2804"/>
      <c r="R129" s="2804"/>
      <c r="S129" s="2805"/>
    </row>
    <row r="130" spans="3:31" ht="15" customHeight="1">
      <c r="C130" s="2803"/>
      <c r="D130" s="2804"/>
      <c r="E130" s="2804"/>
      <c r="F130" s="2804"/>
      <c r="G130" s="2804"/>
      <c r="H130" s="2804"/>
      <c r="I130" s="2804"/>
      <c r="J130" s="2804"/>
      <c r="K130" s="2804"/>
      <c r="L130" s="2804"/>
      <c r="M130" s="2804"/>
      <c r="N130" s="2804"/>
      <c r="O130" s="2804"/>
      <c r="P130" s="2804"/>
      <c r="Q130" s="2804"/>
      <c r="R130" s="2804"/>
      <c r="S130" s="2805"/>
    </row>
    <row r="131" spans="3:31" ht="207.75" customHeight="1">
      <c r="C131" s="2806"/>
      <c r="D131" s="2807"/>
      <c r="E131" s="2807"/>
      <c r="F131" s="2807"/>
      <c r="G131" s="2807"/>
      <c r="H131" s="2807"/>
      <c r="I131" s="2807"/>
      <c r="J131" s="2807"/>
      <c r="K131" s="2807"/>
      <c r="L131" s="2807"/>
      <c r="M131" s="2807"/>
      <c r="N131" s="2807"/>
      <c r="O131" s="2807"/>
      <c r="P131" s="2807"/>
      <c r="Q131" s="2807"/>
      <c r="R131" s="2807"/>
      <c r="S131" s="2808"/>
    </row>
    <row r="132" spans="3:31" ht="8.25" customHeight="1">
      <c r="C132" s="1171"/>
      <c r="D132" s="1172"/>
      <c r="E132" s="1173"/>
      <c r="F132" s="1173"/>
      <c r="G132" s="1173"/>
      <c r="H132" s="1174"/>
      <c r="I132" s="2855"/>
      <c r="J132" s="2855"/>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46" t="str">
        <f>IF(I3="","",I3)</f>
        <v/>
      </c>
      <c r="J133" s="2847"/>
      <c r="K133" s="1123"/>
      <c r="L133" s="2852" t="s">
        <v>104</v>
      </c>
      <c r="M133" s="2852"/>
      <c r="N133" s="2852"/>
      <c r="O133" s="2852"/>
      <c r="P133" s="2852"/>
      <c r="Q133" s="2852"/>
      <c r="R133" s="2852"/>
      <c r="S133" s="2853"/>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46" t="str">
        <f>IF(I5="","",I5)</f>
        <v/>
      </c>
      <c r="J135" s="2847"/>
      <c r="K135" s="1137"/>
      <c r="L135" s="2848" t="str">
        <f>IF(L5="","",L5)</f>
        <v/>
      </c>
      <c r="M135" s="2849"/>
      <c r="N135" s="2850"/>
      <c r="O135" s="2809" t="s">
        <v>106</v>
      </c>
      <c r="P135" s="2809"/>
      <c r="Q135" s="2809"/>
      <c r="R135" s="2809"/>
      <c r="S135" s="2851"/>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09" t="s">
        <v>108</v>
      </c>
      <c r="H137" s="2809"/>
      <c r="I137" s="2846" t="str">
        <f>IF(I7="","",I7)</f>
        <v/>
      </c>
      <c r="J137" s="2847"/>
      <c r="K137" s="1137"/>
      <c r="L137" s="2848" t="str">
        <f>IF(L7="","",L7)</f>
        <v/>
      </c>
      <c r="M137" s="2849"/>
      <c r="N137" s="2850"/>
      <c r="O137" s="2809" t="s">
        <v>109</v>
      </c>
      <c r="P137" s="2809"/>
      <c r="Q137" s="2809"/>
      <c r="R137" s="2809"/>
      <c r="S137" s="2851"/>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09" t="s">
        <v>110</v>
      </c>
      <c r="H139" s="2809"/>
      <c r="I139" s="2846" t="str">
        <f>IF(I9="","",I9)</f>
        <v/>
      </c>
      <c r="J139" s="2847"/>
      <c r="K139" s="1137"/>
      <c r="L139" s="2848" t="str">
        <f>IF(L9="","",L9)</f>
        <v/>
      </c>
      <c r="M139" s="2849"/>
      <c r="N139" s="2850"/>
      <c r="O139" s="2809" t="s">
        <v>111</v>
      </c>
      <c r="P139" s="2809"/>
      <c r="Q139" s="2809"/>
      <c r="R139" s="2809"/>
      <c r="S139" s="2851"/>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09" t="s">
        <v>113</v>
      </c>
      <c r="H141" s="2809"/>
      <c r="I141" s="2846" t="str">
        <f>IF(I11="","",I11)</f>
        <v/>
      </c>
      <c r="J141" s="2847"/>
      <c r="K141" s="1137"/>
      <c r="L141" s="2848" t="str">
        <f>IF(L11="","",L11)</f>
        <v/>
      </c>
      <c r="M141" s="2849"/>
      <c r="N141" s="2850"/>
      <c r="O141" s="2809" t="s">
        <v>114</v>
      </c>
      <c r="P141" s="2809"/>
      <c r="Q141" s="2809"/>
      <c r="R141" s="2809"/>
      <c r="S141" s="2851"/>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4" t="s">
        <v>82</v>
      </c>
      <c r="D145" s="2822"/>
      <c r="E145" s="2822"/>
      <c r="F145" s="2822"/>
      <c r="G145" s="2822"/>
      <c r="H145" s="2816" t="str">
        <f>IF(H15="","",H15)</f>
        <v>GUMERSINDO  RUIZ</v>
      </c>
      <c r="I145" s="2816"/>
      <c r="J145" s="2816"/>
      <c r="K145" s="2816"/>
      <c r="L145" s="2816"/>
      <c r="M145" s="2816"/>
      <c r="N145" s="2816"/>
      <c r="O145" s="2816"/>
      <c r="P145" s="2816"/>
      <c r="Q145" s="2816"/>
      <c r="R145" s="2816"/>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16" t="str">
        <f>IF(E17="","",E17)</f>
        <v xml:space="preserve">CALLE MAS CAMPMOL </v>
      </c>
      <c r="F147" s="2816"/>
      <c r="G147" s="2816"/>
      <c r="H147" s="2816"/>
      <c r="I147" s="2816"/>
      <c r="J147" s="1132" t="s">
        <v>11</v>
      </c>
      <c r="K147" s="2845" t="str">
        <f>IF(K17="","",K17)</f>
        <v/>
      </c>
      <c r="L147" s="2845"/>
      <c r="M147" s="1132" t="s">
        <v>12</v>
      </c>
      <c r="N147" s="2816" t="str">
        <f>IF(N17="","",N17)</f>
        <v/>
      </c>
      <c r="O147" s="2816"/>
      <c r="P147" s="2816"/>
      <c r="Q147" s="2816"/>
      <c r="R147" s="2816"/>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36" t="str">
        <f>IF(E19="","",E19)</f>
        <v/>
      </c>
      <c r="F149" s="2836"/>
      <c r="G149" s="2836"/>
      <c r="H149" s="2836"/>
      <c r="I149" s="2836"/>
      <c r="J149" s="2836"/>
      <c r="K149" s="2822" t="s">
        <v>14</v>
      </c>
      <c r="L149" s="2822"/>
      <c r="M149" s="2816" t="str">
        <f>IF(M19="","",M19)</f>
        <v/>
      </c>
      <c r="N149" s="2816"/>
      <c r="O149" s="2816"/>
      <c r="P149" s="2816"/>
      <c r="Q149" s="2816"/>
      <c r="R149" s="2816"/>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16" t="str">
        <f>IF(E21="","",E21)</f>
        <v>médico</v>
      </c>
      <c r="F151" s="2816"/>
      <c r="G151" s="2816"/>
      <c r="H151" s="2816"/>
      <c r="I151" s="2816"/>
      <c r="J151" s="2816"/>
      <c r="K151" s="2816"/>
      <c r="L151" s="2816"/>
      <c r="M151" s="2816"/>
      <c r="N151" s="2816"/>
      <c r="O151" s="2816"/>
      <c r="P151" s="2816"/>
      <c r="Q151" s="2816"/>
      <c r="R151" s="2816"/>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36">
        <f>IF(E23="","",E23)</f>
        <v>617431119</v>
      </c>
      <c r="F153" s="2836"/>
      <c r="G153" s="2836"/>
      <c r="H153" s="1135" t="s">
        <v>16</v>
      </c>
      <c r="I153" s="2837" t="str">
        <f>IF(I23="","",I23)</f>
        <v/>
      </c>
      <c r="J153" s="2836"/>
      <c r="K153" s="2836"/>
      <c r="L153" s="2836"/>
      <c r="M153" s="2836"/>
      <c r="N153" s="2836"/>
      <c r="O153" s="2836"/>
      <c r="P153" s="2836"/>
      <c r="Q153" s="2836"/>
      <c r="R153" s="2836"/>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16" t="str">
        <f>IF(E27="","",E27)</f>
        <v>SANDERO [BI1]</v>
      </c>
      <c r="F157" s="2816"/>
      <c r="G157" s="2816"/>
      <c r="H157" s="2816"/>
      <c r="I157" s="1138" t="s">
        <v>19</v>
      </c>
      <c r="J157" s="2816" t="str">
        <f>IF(J27="","",J27)</f>
        <v>Stepway Expression 74kW (100CV) ECO-G [SMG MT 6WGS]</v>
      </c>
      <c r="K157" s="2816"/>
      <c r="L157" s="2816"/>
      <c r="M157" s="2816"/>
      <c r="N157" s="2816"/>
      <c r="O157" s="2816"/>
      <c r="P157" s="2816"/>
      <c r="Q157" s="2816"/>
      <c r="R157" s="2816"/>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38" t="str">
        <f>IF(D29="","",D29)</f>
        <v>Pack Parking &amp; Driving; Climatizacion automatica [PCV96 CA02]</v>
      </c>
      <c r="E159" s="2839"/>
      <c r="F159" s="2839"/>
      <c r="G159" s="2839"/>
      <c r="H159" s="2839"/>
      <c r="I159" s="2839"/>
      <c r="J159" s="2839"/>
      <c r="K159" s="2839"/>
      <c r="L159" s="2839"/>
      <c r="M159" s="2839"/>
      <c r="N159" s="2839"/>
      <c r="O159" s="2839"/>
      <c r="P159" s="2839"/>
      <c r="Q159" s="2839"/>
      <c r="R159" s="2840"/>
      <c r="S159" s="1189"/>
      <c r="T159" s="25"/>
    </row>
    <row r="160" spans="3:24" ht="27" customHeight="1">
      <c r="C160" s="1196"/>
      <c r="D160" s="2841"/>
      <c r="E160" s="2842"/>
      <c r="F160" s="2842"/>
      <c r="G160" s="2842"/>
      <c r="H160" s="2842"/>
      <c r="I160" s="2842"/>
      <c r="J160" s="2842"/>
      <c r="K160" s="2842"/>
      <c r="L160" s="2842"/>
      <c r="M160" s="2842"/>
      <c r="N160" s="2842"/>
      <c r="O160" s="2842"/>
      <c r="P160" s="2842"/>
      <c r="Q160" s="2842"/>
      <c r="R160" s="2843"/>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28" t="s">
        <v>20</v>
      </c>
      <c r="E162" s="2828"/>
      <c r="F162" s="2796" t="str">
        <f>IF(F32="","",F32)</f>
        <v>Beige Safari [HNY]</v>
      </c>
      <c r="G162" s="2796"/>
      <c r="H162" s="2796"/>
      <c r="I162" s="2829" t="s">
        <v>50</v>
      </c>
      <c r="J162" s="2829"/>
      <c r="K162" s="2829"/>
      <c r="L162" s="2829"/>
      <c r="M162" s="2829"/>
      <c r="N162" s="2829"/>
      <c r="O162" s="2829"/>
      <c r="P162" s="2829"/>
      <c r="Q162" s="2829"/>
      <c r="R162" s="2829"/>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27" t="s">
        <v>22</v>
      </c>
      <c r="E164" s="2827"/>
      <c r="F164" s="2796" t="str">
        <f>IF(F34="","",F34)</f>
        <v/>
      </c>
      <c r="G164" s="2796"/>
      <c r="H164" s="2796"/>
      <c r="I164" s="1123"/>
      <c r="J164" s="1143"/>
      <c r="K164" s="2830">
        <f>IF(K34="","",K34)</f>
        <v>4000</v>
      </c>
      <c r="L164" s="2831"/>
      <c r="M164" s="2831"/>
      <c r="N164" s="2831"/>
      <c r="O164" s="2831"/>
      <c r="P164" s="2831"/>
      <c r="Q164" s="2831"/>
      <c r="R164" s="2832"/>
      <c r="S164" s="1189"/>
      <c r="T164" s="25"/>
    </row>
    <row r="165" spans="3:20" ht="9" customHeight="1" thickBot="1">
      <c r="C165" s="1196"/>
      <c r="D165" s="1140"/>
      <c r="E165" s="1138"/>
      <c r="F165" s="1144"/>
      <c r="G165" s="1123"/>
      <c r="H165" s="1123"/>
      <c r="I165" s="1143"/>
      <c r="J165" s="1143"/>
      <c r="K165" s="2833"/>
      <c r="L165" s="2834"/>
      <c r="M165" s="2834"/>
      <c r="N165" s="2834"/>
      <c r="O165" s="2834"/>
      <c r="P165" s="2834"/>
      <c r="Q165" s="2834"/>
      <c r="R165" s="2835"/>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2" t="s">
        <v>26</v>
      </c>
      <c r="E167" s="2822"/>
      <c r="F167" s="2822"/>
      <c r="G167" s="2823" t="str">
        <f>IF(G37="","",G37)</f>
        <v/>
      </c>
      <c r="H167" s="2823"/>
      <c r="I167" s="1123"/>
      <c r="J167" s="1123"/>
      <c r="K167" s="1145" t="str">
        <f>IF('1) INTRODUCIR DATOS'!D29="","",'1) INTRODUCIR DATOS'!D29)</f>
        <v>IVA%</v>
      </c>
      <c r="L167" s="2824" t="str">
        <f>IF(L37="","",L37)</f>
        <v/>
      </c>
      <c r="M167" s="2825"/>
      <c r="N167" s="2825"/>
      <c r="O167" s="2825"/>
      <c r="P167" s="2825"/>
      <c r="Q167" s="2825"/>
      <c r="R167" s="2826"/>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16" t="str">
        <f>IF(E41="","",E41)</f>
        <v>Renault</v>
      </c>
      <c r="F171" s="2816"/>
      <c r="G171" s="1148" t="s">
        <v>37</v>
      </c>
      <c r="H171" s="2816" t="str">
        <f>IF(H41="","",H41)</f>
        <v>Clio</v>
      </c>
      <c r="I171" s="2816"/>
      <c r="J171" s="2816"/>
      <c r="K171" s="2816"/>
      <c r="L171" s="2827" t="s">
        <v>38</v>
      </c>
      <c r="M171" s="2827"/>
      <c r="N171" s="2816" t="str">
        <f>IF(N41="","",N41)</f>
        <v>xxxxxx</v>
      </c>
      <c r="O171" s="2816"/>
      <c r="P171" s="2816"/>
      <c r="Q171" s="2816"/>
      <c r="R171" s="2816"/>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16" t="str">
        <f>IF(E43="","",E43)</f>
        <v>xxxxxx</v>
      </c>
      <c r="F173" s="2816"/>
      <c r="G173" s="2816"/>
      <c r="H173" s="1149" t="s">
        <v>39</v>
      </c>
      <c r="I173" s="2816">
        <f>IF(I43="","",I43)</f>
        <v>120</v>
      </c>
      <c r="J173" s="2816"/>
      <c r="K173" s="2817" t="s">
        <v>40</v>
      </c>
      <c r="L173" s="2817"/>
      <c r="M173" s="2817"/>
      <c r="N173" s="2816">
        <f>IF(N43="","",N43)</f>
        <v>43658</v>
      </c>
      <c r="O173" s="2816"/>
      <c r="P173" s="2816"/>
      <c r="Q173" s="2816"/>
      <c r="R173" s="2816"/>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16" t="str">
        <f>IF(E45="","",E45)</f>
        <v>vf1xxxxxxxxx</v>
      </c>
      <c r="F175" s="2816"/>
      <c r="G175" s="2816"/>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0" t="s">
        <v>43</v>
      </c>
      <c r="E177" s="2810"/>
      <c r="F177" s="2810"/>
      <c r="G177" s="2810"/>
      <c r="H177" s="2810"/>
      <c r="I177" s="2810"/>
      <c r="J177" s="2810"/>
      <c r="K177" s="1137"/>
      <c r="L177" s="2818" t="s">
        <v>42</v>
      </c>
      <c r="M177" s="2818"/>
      <c r="N177" s="2818"/>
      <c r="O177" s="2818"/>
      <c r="P177" s="2818"/>
      <c r="Q177" s="2818"/>
      <c r="R177" s="2818"/>
      <c r="S177" s="1189"/>
      <c r="T177" s="25"/>
    </row>
    <row r="178" spans="2:20" ht="30" customHeight="1" thickBot="1">
      <c r="C178" s="1204"/>
      <c r="D178" s="2810"/>
      <c r="E178" s="2810"/>
      <c r="F178" s="2810"/>
      <c r="G178" s="2810"/>
      <c r="H178" s="2810"/>
      <c r="I178" s="2810"/>
      <c r="J178" s="2810"/>
      <c r="K178" s="1137"/>
      <c r="L178" s="2819">
        <f>IF(L48="","",L48)</f>
        <v>1000</v>
      </c>
      <c r="M178" s="2820"/>
      <c r="N178" s="2820"/>
      <c r="O178" s="2820"/>
      <c r="P178" s="2820"/>
      <c r="Q178" s="2820"/>
      <c r="R178" s="2821"/>
      <c r="S178" s="1205"/>
      <c r="T178" s="25"/>
    </row>
    <row r="179" spans="2:20" ht="13.5" customHeight="1">
      <c r="C179" s="1204"/>
      <c r="D179" s="2810"/>
      <c r="E179" s="2810"/>
      <c r="F179" s="2810"/>
      <c r="G179" s="2810"/>
      <c r="H179" s="2810"/>
      <c r="I179" s="2810"/>
      <c r="J179" s="2810"/>
      <c r="K179" s="1137"/>
      <c r="L179" s="1138"/>
      <c r="M179" s="1138"/>
      <c r="N179" s="1138"/>
      <c r="O179" s="1138"/>
      <c r="P179" s="1152"/>
      <c r="Q179" s="1137"/>
      <c r="R179" s="1137"/>
      <c r="S179" s="1205"/>
      <c r="T179" s="25"/>
    </row>
    <row r="180" spans="2:20" ht="13.5" customHeight="1">
      <c r="C180" s="1204"/>
      <c r="D180" s="2810"/>
      <c r="E180" s="2810"/>
      <c r="F180" s="2810"/>
      <c r="G180" s="2810"/>
      <c r="H180" s="2810"/>
      <c r="I180" s="2810"/>
      <c r="J180" s="2810"/>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1">
        <f>IF(J51="","",J51)</f>
        <v>44208</v>
      </c>
      <c r="K181" s="2811"/>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0" t="s">
        <v>94</v>
      </c>
      <c r="F187" s="2810"/>
      <c r="G187" s="2810"/>
      <c r="H187" s="2810"/>
      <c r="I187" s="2810"/>
      <c r="J187" s="2810"/>
      <c r="K187" s="2810"/>
      <c r="L187" s="2810"/>
      <c r="M187" s="1123"/>
      <c r="N187" s="1230" t="str">
        <f>IF(N57="","",N57)</f>
        <v/>
      </c>
      <c r="O187" s="1143"/>
      <c r="P187" s="1143"/>
      <c r="Q187" s="1123"/>
      <c r="R187" s="1143"/>
      <c r="S187" s="1208"/>
      <c r="T187" s="25"/>
    </row>
    <row r="188" spans="2:20" ht="18" customHeight="1">
      <c r="C188" s="1193"/>
      <c r="D188" s="1123"/>
      <c r="E188" s="2810"/>
      <c r="F188" s="2810"/>
      <c r="G188" s="2810"/>
      <c r="H188" s="2810"/>
      <c r="I188" s="2810"/>
      <c r="J188" s="2810"/>
      <c r="K188" s="2810"/>
      <c r="L188" s="2810"/>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2" t="s">
        <v>75</v>
      </c>
      <c r="H192" s="2812"/>
      <c r="I192" s="2812"/>
      <c r="J192" s="2812"/>
      <c r="K192" s="2812"/>
      <c r="L192" s="2813">
        <f>IF(L62="","",L62)</f>
        <v>0</v>
      </c>
      <c r="M192" s="2814"/>
      <c r="N192" s="2814"/>
      <c r="O192" s="2814"/>
      <c r="P192" s="2814"/>
      <c r="Q192" s="2814"/>
      <c r="R192" s="2815"/>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796" t="str">
        <f>IF(D65="","",D65)</f>
        <v/>
      </c>
      <c r="E195" s="2796"/>
      <c r="F195" s="2796"/>
      <c r="G195" s="2796"/>
      <c r="H195" s="2796"/>
      <c r="I195" s="1137"/>
      <c r="J195" s="2809" t="s">
        <v>117</v>
      </c>
      <c r="K195" s="2809"/>
      <c r="L195" s="2796">
        <f>IF(L65="","",L65)</f>
        <v>5</v>
      </c>
      <c r="M195" s="2796"/>
      <c r="N195" s="2796"/>
      <c r="O195" s="2796"/>
      <c r="P195" s="2796"/>
      <c r="Q195" s="2796"/>
      <c r="R195" s="2796"/>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796" t="str">
        <f>IF(D67="","",D67)</f>
        <v>efeded</v>
      </c>
      <c r="E197" s="2796"/>
      <c r="F197" s="2796"/>
      <c r="G197" s="2796"/>
      <c r="H197" s="2796"/>
      <c r="I197" s="1137"/>
      <c r="J197" s="2809" t="s">
        <v>119</v>
      </c>
      <c r="K197" s="2809"/>
      <c r="L197" s="2796" t="str">
        <f>IF(L67="","",L67)</f>
        <v>7</v>
      </c>
      <c r="M197" s="2796"/>
      <c r="N197" s="2796"/>
      <c r="O197" s="2796"/>
      <c r="P197" s="2796"/>
      <c r="Q197" s="2796"/>
      <c r="R197" s="2796"/>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796" t="str">
        <f>IF(D69="","",D69)</f>
        <v>12</v>
      </c>
      <c r="E199" s="2796"/>
      <c r="F199" s="2796"/>
      <c r="G199" s="2796"/>
      <c r="H199" s="2796"/>
      <c r="I199" s="1137"/>
      <c r="J199" s="2810" t="s">
        <v>121</v>
      </c>
      <c r="K199" s="2810"/>
      <c r="L199" s="2796" t="str">
        <f>IF(L69="","",L69)</f>
        <v>3</v>
      </c>
      <c r="M199" s="2796"/>
      <c r="N199" s="2796"/>
      <c r="O199" s="2796"/>
      <c r="P199" s="2796"/>
      <c r="Q199" s="2796"/>
      <c r="R199" s="2796"/>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796" t="str">
        <f>IF(L71="","",L71)</f>
        <v>18</v>
      </c>
      <c r="M201" s="2796"/>
      <c r="N201" s="2796"/>
      <c r="O201" s="2796"/>
      <c r="P201" s="2796"/>
      <c r="Q201" s="2796"/>
      <c r="R201" s="2796"/>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797" t="s">
        <v>123</v>
      </c>
      <c r="D203" s="2798"/>
      <c r="E203" s="2798"/>
      <c r="F203" s="2798"/>
      <c r="G203" s="2797" t="s">
        <v>124</v>
      </c>
      <c r="H203" s="2798"/>
      <c r="I203" s="2798"/>
      <c r="J203" s="2798"/>
      <c r="K203" s="2799"/>
      <c r="L203" s="2798" t="s">
        <v>125</v>
      </c>
      <c r="M203" s="2798"/>
      <c r="N203" s="2798"/>
      <c r="O203" s="2798"/>
      <c r="P203" s="2798"/>
      <c r="Q203" s="2798"/>
      <c r="R203" s="2798"/>
      <c r="S203" s="2799"/>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0"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1"/>
      <c r="E207" s="2801"/>
      <c r="F207" s="2801"/>
      <c r="G207" s="2801"/>
      <c r="H207" s="2801"/>
      <c r="I207" s="2801"/>
      <c r="J207" s="2801"/>
      <c r="K207" s="2801"/>
      <c r="L207" s="2801"/>
      <c r="M207" s="2801"/>
      <c r="N207" s="2801"/>
      <c r="O207" s="2801"/>
      <c r="P207" s="2801"/>
      <c r="Q207" s="2801"/>
      <c r="R207" s="2801"/>
      <c r="S207" s="2802"/>
      <c r="T207" s="25"/>
    </row>
    <row r="208" spans="2:20" ht="46.5" customHeight="1">
      <c r="B208" s="145"/>
      <c r="C208" s="2803"/>
      <c r="D208" s="2804"/>
      <c r="E208" s="2804"/>
      <c r="F208" s="2804"/>
      <c r="G208" s="2804"/>
      <c r="H208" s="2804"/>
      <c r="I208" s="2804"/>
      <c r="J208" s="2804"/>
      <c r="K208" s="2804"/>
      <c r="L208" s="2804"/>
      <c r="M208" s="2804"/>
      <c r="N208" s="2804"/>
      <c r="O208" s="2804"/>
      <c r="P208" s="2804"/>
      <c r="Q208" s="2804"/>
      <c r="R208" s="2804"/>
      <c r="S208" s="2805"/>
      <c r="T208" s="25"/>
    </row>
    <row r="209" spans="3:20" ht="10.5" customHeight="1">
      <c r="C209" s="2803"/>
      <c r="D209" s="2804"/>
      <c r="E209" s="2804"/>
      <c r="F209" s="2804"/>
      <c r="G209" s="2804"/>
      <c r="H209" s="2804"/>
      <c r="I209" s="2804"/>
      <c r="J209" s="2804"/>
      <c r="K209" s="2804"/>
      <c r="L209" s="2804"/>
      <c r="M209" s="2804"/>
      <c r="N209" s="2804"/>
      <c r="O209" s="2804"/>
      <c r="P209" s="2804"/>
      <c r="Q209" s="2804"/>
      <c r="R209" s="2804"/>
      <c r="S209" s="2805"/>
      <c r="T209" s="25"/>
    </row>
    <row r="210" spans="3:20" ht="24.75" customHeight="1">
      <c r="C210" s="2803"/>
      <c r="D210" s="2804"/>
      <c r="E210" s="2804"/>
      <c r="F210" s="2804"/>
      <c r="G210" s="2804"/>
      <c r="H210" s="2804"/>
      <c r="I210" s="2804"/>
      <c r="J210" s="2804"/>
      <c r="K210" s="2804"/>
      <c r="L210" s="2804"/>
      <c r="M210" s="2804"/>
      <c r="N210" s="2804"/>
      <c r="O210" s="2804"/>
      <c r="P210" s="2804"/>
      <c r="Q210" s="2804"/>
      <c r="R210" s="2804"/>
      <c r="S210" s="2805"/>
      <c r="T210" s="25"/>
    </row>
    <row r="211" spans="3:20" ht="23.25" customHeight="1">
      <c r="C211" s="2803"/>
      <c r="D211" s="2804"/>
      <c r="E211" s="2804"/>
      <c r="F211" s="2804"/>
      <c r="G211" s="2804"/>
      <c r="H211" s="2804"/>
      <c r="I211" s="2804"/>
      <c r="J211" s="2804"/>
      <c r="K211" s="2804"/>
      <c r="L211" s="2804"/>
      <c r="M211" s="2804"/>
      <c r="N211" s="2804"/>
      <c r="O211" s="2804"/>
      <c r="P211" s="2804"/>
      <c r="Q211" s="2804"/>
      <c r="R211" s="2804"/>
      <c r="S211" s="2805"/>
      <c r="T211" s="25"/>
    </row>
    <row r="212" spans="3:20" ht="9.75" customHeight="1">
      <c r="C212" s="2803"/>
      <c r="D212" s="2804"/>
      <c r="E212" s="2804"/>
      <c r="F212" s="2804"/>
      <c r="G212" s="2804"/>
      <c r="H212" s="2804"/>
      <c r="I212" s="2804"/>
      <c r="J212" s="2804"/>
      <c r="K212" s="2804"/>
      <c r="L212" s="2804"/>
      <c r="M212" s="2804"/>
      <c r="N212" s="2804"/>
      <c r="O212" s="2804"/>
      <c r="P212" s="2804"/>
      <c r="Q212" s="2804"/>
      <c r="R212" s="2804"/>
      <c r="S212" s="2805"/>
      <c r="T212" s="25"/>
    </row>
    <row r="213" spans="3:20" ht="23.25" customHeight="1">
      <c r="C213" s="2803"/>
      <c r="D213" s="2804"/>
      <c r="E213" s="2804"/>
      <c r="F213" s="2804"/>
      <c r="G213" s="2804"/>
      <c r="H213" s="2804"/>
      <c r="I213" s="2804"/>
      <c r="J213" s="2804"/>
      <c r="K213" s="2804"/>
      <c r="L213" s="2804"/>
      <c r="M213" s="2804"/>
      <c r="N213" s="2804"/>
      <c r="O213" s="2804"/>
      <c r="P213" s="2804"/>
      <c r="Q213" s="2804"/>
      <c r="R213" s="2804"/>
      <c r="S213" s="2805"/>
      <c r="T213" s="25"/>
    </row>
    <row r="214" spans="3:20" ht="9.75" customHeight="1">
      <c r="C214" s="2803"/>
      <c r="D214" s="2804"/>
      <c r="E214" s="2804"/>
      <c r="F214" s="2804"/>
      <c r="G214" s="2804"/>
      <c r="H214" s="2804"/>
      <c r="I214" s="2804"/>
      <c r="J214" s="2804"/>
      <c r="K214" s="2804"/>
      <c r="L214" s="2804"/>
      <c r="M214" s="2804"/>
      <c r="N214" s="2804"/>
      <c r="O214" s="2804"/>
      <c r="P214" s="2804"/>
      <c r="Q214" s="2804"/>
      <c r="R214" s="2804"/>
      <c r="S214" s="2805"/>
      <c r="T214" s="25"/>
    </row>
    <row r="215" spans="3:20" ht="23.25" customHeight="1">
      <c r="C215" s="2803"/>
      <c r="D215" s="2804"/>
      <c r="E215" s="2804"/>
      <c r="F215" s="2804"/>
      <c r="G215" s="2804"/>
      <c r="H215" s="2804"/>
      <c r="I215" s="2804"/>
      <c r="J215" s="2804"/>
      <c r="K215" s="2804"/>
      <c r="L215" s="2804"/>
      <c r="M215" s="2804"/>
      <c r="N215" s="2804"/>
      <c r="O215" s="2804"/>
      <c r="P215" s="2804"/>
      <c r="Q215" s="2804"/>
      <c r="R215" s="2804"/>
      <c r="S215" s="2805"/>
      <c r="T215" s="25"/>
    </row>
    <row r="216" spans="3:20" ht="9.75" customHeight="1">
      <c r="C216" s="2803"/>
      <c r="D216" s="2804"/>
      <c r="E216" s="2804"/>
      <c r="F216" s="2804"/>
      <c r="G216" s="2804"/>
      <c r="H216" s="2804"/>
      <c r="I216" s="2804"/>
      <c r="J216" s="2804"/>
      <c r="K216" s="2804"/>
      <c r="L216" s="2804"/>
      <c r="M216" s="2804"/>
      <c r="N216" s="2804"/>
      <c r="O216" s="2804"/>
      <c r="P216" s="2804"/>
      <c r="Q216" s="2804"/>
      <c r="R216" s="2804"/>
      <c r="S216" s="2805"/>
      <c r="T216" s="25"/>
    </row>
    <row r="217" spans="3:20" ht="23.25" customHeight="1">
      <c r="C217" s="2803"/>
      <c r="D217" s="2804"/>
      <c r="E217" s="2804"/>
      <c r="F217" s="2804"/>
      <c r="G217" s="2804"/>
      <c r="H217" s="2804"/>
      <c r="I217" s="2804"/>
      <c r="J217" s="2804"/>
      <c r="K217" s="2804"/>
      <c r="L217" s="2804"/>
      <c r="M217" s="2804"/>
      <c r="N217" s="2804"/>
      <c r="O217" s="2804"/>
      <c r="P217" s="2804"/>
      <c r="Q217" s="2804"/>
      <c r="R217" s="2804"/>
      <c r="S217" s="2805"/>
      <c r="T217" s="25"/>
    </row>
    <row r="218" spans="3:20" ht="9.75" customHeight="1">
      <c r="C218" s="2803"/>
      <c r="D218" s="2804"/>
      <c r="E218" s="2804"/>
      <c r="F218" s="2804"/>
      <c r="G218" s="2804"/>
      <c r="H218" s="2804"/>
      <c r="I218" s="2804"/>
      <c r="J218" s="2804"/>
      <c r="K218" s="2804"/>
      <c r="L218" s="2804"/>
      <c r="M218" s="2804"/>
      <c r="N218" s="2804"/>
      <c r="O218" s="2804"/>
      <c r="P218" s="2804"/>
      <c r="Q218" s="2804"/>
      <c r="R218" s="2804"/>
      <c r="S218" s="2805"/>
      <c r="T218" s="25"/>
    </row>
    <row r="219" spans="3:20" ht="23.25" customHeight="1">
      <c r="C219" s="2803"/>
      <c r="D219" s="2804"/>
      <c r="E219" s="2804"/>
      <c r="F219" s="2804"/>
      <c r="G219" s="2804"/>
      <c r="H219" s="2804"/>
      <c r="I219" s="2804"/>
      <c r="J219" s="2804"/>
      <c r="K219" s="2804"/>
      <c r="L219" s="2804"/>
      <c r="M219" s="2804"/>
      <c r="N219" s="2804"/>
      <c r="O219" s="2804"/>
      <c r="P219" s="2804"/>
      <c r="Q219" s="2804"/>
      <c r="R219" s="2804"/>
      <c r="S219" s="2805"/>
      <c r="T219" s="25"/>
    </row>
    <row r="220" spans="3:20" ht="27" customHeight="1">
      <c r="C220" s="2803"/>
      <c r="D220" s="2804"/>
      <c r="E220" s="2804"/>
      <c r="F220" s="2804"/>
      <c r="G220" s="2804"/>
      <c r="H220" s="2804"/>
      <c r="I220" s="2804"/>
      <c r="J220" s="2804"/>
      <c r="K220" s="2804"/>
      <c r="L220" s="2804"/>
      <c r="M220" s="2804"/>
      <c r="N220" s="2804"/>
      <c r="O220" s="2804"/>
      <c r="P220" s="2804"/>
      <c r="Q220" s="2804"/>
      <c r="R220" s="2804"/>
      <c r="S220" s="2805"/>
      <c r="T220" s="25"/>
    </row>
    <row r="221" spans="3:20" ht="46.5">
      <c r="C221" s="2803"/>
      <c r="D221" s="2804"/>
      <c r="E221" s="2804"/>
      <c r="F221" s="2804"/>
      <c r="G221" s="2804"/>
      <c r="H221" s="2804"/>
      <c r="I221" s="2804"/>
      <c r="J221" s="2804"/>
      <c r="K221" s="2804"/>
      <c r="L221" s="2804"/>
      <c r="M221" s="2804"/>
      <c r="N221" s="2804"/>
      <c r="O221" s="2804"/>
      <c r="P221" s="2804"/>
      <c r="Q221" s="2804"/>
      <c r="R221" s="2804"/>
      <c r="S221" s="2805"/>
      <c r="T221" s="25"/>
    </row>
    <row r="222" spans="3:20" ht="12.75" customHeight="1">
      <c r="C222" s="2803"/>
      <c r="D222" s="2804"/>
      <c r="E222" s="2804"/>
      <c r="F222" s="2804"/>
      <c r="G222" s="2804"/>
      <c r="H222" s="2804"/>
      <c r="I222" s="2804"/>
      <c r="J222" s="2804"/>
      <c r="K222" s="2804"/>
      <c r="L222" s="2804"/>
      <c r="M222" s="2804"/>
      <c r="N222" s="2804"/>
      <c r="O222" s="2804"/>
      <c r="P222" s="2804"/>
      <c r="Q222" s="2804"/>
      <c r="R222" s="2804"/>
      <c r="S222" s="2805"/>
      <c r="T222" s="25"/>
    </row>
    <row r="223" spans="3:20" ht="18.75" customHeight="1">
      <c r="C223" s="2803"/>
      <c r="D223" s="2804"/>
      <c r="E223" s="2804"/>
      <c r="F223" s="2804"/>
      <c r="G223" s="2804"/>
      <c r="H223" s="2804"/>
      <c r="I223" s="2804"/>
      <c r="J223" s="2804"/>
      <c r="K223" s="2804"/>
      <c r="L223" s="2804"/>
      <c r="M223" s="2804"/>
      <c r="N223" s="2804"/>
      <c r="O223" s="2804"/>
      <c r="P223" s="2804"/>
      <c r="Q223" s="2804"/>
      <c r="R223" s="2804"/>
      <c r="S223" s="2805"/>
      <c r="T223" s="25"/>
    </row>
    <row r="224" spans="3:20" ht="18" customHeight="1">
      <c r="C224" s="2803"/>
      <c r="D224" s="2804"/>
      <c r="E224" s="2804"/>
      <c r="F224" s="2804"/>
      <c r="G224" s="2804"/>
      <c r="H224" s="2804"/>
      <c r="I224" s="2804"/>
      <c r="J224" s="2804"/>
      <c r="K224" s="2804"/>
      <c r="L224" s="2804"/>
      <c r="M224" s="2804"/>
      <c r="N224" s="2804"/>
      <c r="O224" s="2804"/>
      <c r="P224" s="2804"/>
      <c r="Q224" s="2804"/>
      <c r="R224" s="2804"/>
      <c r="S224" s="2805"/>
      <c r="T224" s="25"/>
    </row>
    <row r="225" spans="2:20" ht="18.75" customHeight="1">
      <c r="C225" s="2803"/>
      <c r="D225" s="2804"/>
      <c r="E225" s="2804"/>
      <c r="F225" s="2804"/>
      <c r="G225" s="2804"/>
      <c r="H225" s="2804"/>
      <c r="I225" s="2804"/>
      <c r="J225" s="2804"/>
      <c r="K225" s="2804"/>
      <c r="L225" s="2804"/>
      <c r="M225" s="2804"/>
      <c r="N225" s="2804"/>
      <c r="O225" s="2804"/>
      <c r="P225" s="2804"/>
      <c r="Q225" s="2804"/>
      <c r="R225" s="2804"/>
      <c r="S225" s="2805"/>
      <c r="T225" s="25"/>
    </row>
    <row r="226" spans="2:20" ht="18" customHeight="1">
      <c r="C226" s="2803"/>
      <c r="D226" s="2804"/>
      <c r="E226" s="2804"/>
      <c r="F226" s="2804"/>
      <c r="G226" s="2804"/>
      <c r="H226" s="2804"/>
      <c r="I226" s="2804"/>
      <c r="J226" s="2804"/>
      <c r="K226" s="2804"/>
      <c r="L226" s="2804"/>
      <c r="M226" s="2804"/>
      <c r="N226" s="2804"/>
      <c r="O226" s="2804"/>
      <c r="P226" s="2804"/>
      <c r="Q226" s="2804"/>
      <c r="R226" s="2804"/>
      <c r="S226" s="2805"/>
      <c r="T226" s="25"/>
    </row>
    <row r="227" spans="2:20" ht="18.75" customHeight="1">
      <c r="C227" s="2803"/>
      <c r="D227" s="2804"/>
      <c r="E227" s="2804"/>
      <c r="F227" s="2804"/>
      <c r="G227" s="2804"/>
      <c r="H227" s="2804"/>
      <c r="I227" s="2804"/>
      <c r="J227" s="2804"/>
      <c r="K227" s="2804"/>
      <c r="L227" s="2804"/>
      <c r="M227" s="2804"/>
      <c r="N227" s="2804"/>
      <c r="O227" s="2804"/>
      <c r="P227" s="2804"/>
      <c r="Q227" s="2804"/>
      <c r="R227" s="2804"/>
      <c r="S227" s="2805"/>
      <c r="T227" s="25"/>
    </row>
    <row r="228" spans="2:20" ht="18" customHeight="1">
      <c r="C228" s="2803"/>
      <c r="D228" s="2804"/>
      <c r="E228" s="2804"/>
      <c r="F228" s="2804"/>
      <c r="G228" s="2804"/>
      <c r="H228" s="2804"/>
      <c r="I228" s="2804"/>
      <c r="J228" s="2804"/>
      <c r="K228" s="2804"/>
      <c r="L228" s="2804"/>
      <c r="M228" s="2804"/>
      <c r="N228" s="2804"/>
      <c r="O228" s="2804"/>
      <c r="P228" s="2804"/>
      <c r="Q228" s="2804"/>
      <c r="R228" s="2804"/>
      <c r="S228" s="2805"/>
      <c r="T228" s="25"/>
    </row>
    <row r="229" spans="2:20" ht="18.75" customHeight="1">
      <c r="C229" s="2803"/>
      <c r="D229" s="2804"/>
      <c r="E229" s="2804"/>
      <c r="F229" s="2804"/>
      <c r="G229" s="2804"/>
      <c r="H229" s="2804"/>
      <c r="I229" s="2804"/>
      <c r="J229" s="2804"/>
      <c r="K229" s="2804"/>
      <c r="L229" s="2804"/>
      <c r="M229" s="2804"/>
      <c r="N229" s="2804"/>
      <c r="O229" s="2804"/>
      <c r="P229" s="2804"/>
      <c r="Q229" s="2804"/>
      <c r="R229" s="2804"/>
      <c r="S229" s="2805"/>
      <c r="T229" s="25"/>
    </row>
    <row r="230" spans="2:20" ht="18" customHeight="1">
      <c r="C230" s="2803"/>
      <c r="D230" s="2804"/>
      <c r="E230" s="2804"/>
      <c r="F230" s="2804"/>
      <c r="G230" s="2804"/>
      <c r="H230" s="2804"/>
      <c r="I230" s="2804"/>
      <c r="J230" s="2804"/>
      <c r="K230" s="2804"/>
      <c r="L230" s="2804"/>
      <c r="M230" s="2804"/>
      <c r="N230" s="2804"/>
      <c r="O230" s="2804"/>
      <c r="P230" s="2804"/>
      <c r="Q230" s="2804"/>
      <c r="R230" s="2804"/>
      <c r="S230" s="2805"/>
      <c r="T230" s="25"/>
    </row>
    <row r="231" spans="2:20" ht="18.75" customHeight="1">
      <c r="C231" s="2803"/>
      <c r="D231" s="2804"/>
      <c r="E231" s="2804"/>
      <c r="F231" s="2804"/>
      <c r="G231" s="2804"/>
      <c r="H231" s="2804"/>
      <c r="I231" s="2804"/>
      <c r="J231" s="2804"/>
      <c r="K231" s="2804"/>
      <c r="L231" s="2804"/>
      <c r="M231" s="2804"/>
      <c r="N231" s="2804"/>
      <c r="O231" s="2804"/>
      <c r="P231" s="2804"/>
      <c r="Q231" s="2804"/>
      <c r="R231" s="2804"/>
      <c r="S231" s="2805"/>
      <c r="T231" s="25"/>
    </row>
    <row r="232" spans="2:20" ht="18" customHeight="1">
      <c r="C232" s="2803"/>
      <c r="D232" s="2804"/>
      <c r="E232" s="2804"/>
      <c r="F232" s="2804"/>
      <c r="G232" s="2804"/>
      <c r="H232" s="2804"/>
      <c r="I232" s="2804"/>
      <c r="J232" s="2804"/>
      <c r="K232" s="2804"/>
      <c r="L232" s="2804"/>
      <c r="M232" s="2804"/>
      <c r="N232" s="2804"/>
      <c r="O232" s="2804"/>
      <c r="P232" s="2804"/>
      <c r="Q232" s="2804"/>
      <c r="R232" s="2804"/>
      <c r="S232" s="2805"/>
      <c r="T232" s="25"/>
    </row>
    <row r="233" spans="2:20" ht="46.5">
      <c r="C233" s="2803"/>
      <c r="D233" s="2804"/>
      <c r="E233" s="2804"/>
      <c r="F233" s="2804"/>
      <c r="G233" s="2804"/>
      <c r="H233" s="2804"/>
      <c r="I233" s="2804"/>
      <c r="J233" s="2804"/>
      <c r="K233" s="2804"/>
      <c r="L233" s="2804"/>
      <c r="M233" s="2804"/>
      <c r="N233" s="2804"/>
      <c r="O233" s="2804"/>
      <c r="P233" s="2804"/>
      <c r="Q233" s="2804"/>
      <c r="R233" s="2804"/>
      <c r="S233" s="2805"/>
      <c r="T233" s="25"/>
    </row>
    <row r="234" spans="2:20" ht="18.75" customHeight="1">
      <c r="C234" s="2803"/>
      <c r="D234" s="2804"/>
      <c r="E234" s="2804"/>
      <c r="F234" s="2804"/>
      <c r="G234" s="2804"/>
      <c r="H234" s="2804"/>
      <c r="I234" s="2804"/>
      <c r="J234" s="2804"/>
      <c r="K234" s="2804"/>
      <c r="L234" s="2804"/>
      <c r="M234" s="2804"/>
      <c r="N234" s="2804"/>
      <c r="O234" s="2804"/>
      <c r="P234" s="2804"/>
      <c r="Q234" s="2804"/>
      <c r="R234" s="2804"/>
      <c r="S234" s="2805"/>
      <c r="T234" s="25"/>
    </row>
    <row r="235" spans="2:20" ht="18.75" customHeight="1">
      <c r="C235" s="2803"/>
      <c r="D235" s="2804"/>
      <c r="E235" s="2804"/>
      <c r="F235" s="2804"/>
      <c r="G235" s="2804"/>
      <c r="H235" s="2804"/>
      <c r="I235" s="2804"/>
      <c r="J235" s="2804"/>
      <c r="K235" s="2804"/>
      <c r="L235" s="2804"/>
      <c r="M235" s="2804"/>
      <c r="N235" s="2804"/>
      <c r="O235" s="2804"/>
      <c r="P235" s="2804"/>
      <c r="Q235" s="2804"/>
      <c r="R235" s="2804"/>
      <c r="S235" s="2805"/>
      <c r="T235" s="25"/>
    </row>
    <row r="236" spans="2:20" ht="18.75" customHeight="1">
      <c r="C236" s="2803"/>
      <c r="D236" s="2804"/>
      <c r="E236" s="2804"/>
      <c r="F236" s="2804"/>
      <c r="G236" s="2804"/>
      <c r="H236" s="2804"/>
      <c r="I236" s="2804"/>
      <c r="J236" s="2804"/>
      <c r="K236" s="2804"/>
      <c r="L236" s="2804"/>
      <c r="M236" s="2804"/>
      <c r="N236" s="2804"/>
      <c r="O236" s="2804"/>
      <c r="P236" s="2804"/>
      <c r="Q236" s="2804"/>
      <c r="R236" s="2804"/>
      <c r="S236" s="2805"/>
      <c r="T236" s="25"/>
    </row>
    <row r="237" spans="2:20" ht="18" customHeight="1">
      <c r="C237" s="2803"/>
      <c r="D237" s="2804"/>
      <c r="E237" s="2804"/>
      <c r="F237" s="2804"/>
      <c r="G237" s="2804"/>
      <c r="H237" s="2804"/>
      <c r="I237" s="2804"/>
      <c r="J237" s="2804"/>
      <c r="K237" s="2804"/>
      <c r="L237" s="2804"/>
      <c r="M237" s="2804"/>
      <c r="N237" s="2804"/>
      <c r="O237" s="2804"/>
      <c r="P237" s="2804"/>
      <c r="Q237" s="2804"/>
      <c r="R237" s="2804"/>
      <c r="S237" s="2805"/>
      <c r="T237" s="25"/>
    </row>
    <row r="238" spans="2:20" ht="13.5" customHeight="1">
      <c r="C238" s="2803"/>
      <c r="D238" s="2804"/>
      <c r="E238" s="2804"/>
      <c r="F238" s="2804"/>
      <c r="G238" s="2804"/>
      <c r="H238" s="2804"/>
      <c r="I238" s="2804"/>
      <c r="J238" s="2804"/>
      <c r="K238" s="2804"/>
      <c r="L238" s="2804"/>
      <c r="M238" s="2804"/>
      <c r="N238" s="2804"/>
      <c r="O238" s="2804"/>
      <c r="P238" s="2804"/>
      <c r="Q238" s="2804"/>
      <c r="R238" s="2804"/>
      <c r="S238" s="2805"/>
      <c r="T238" s="25"/>
    </row>
    <row r="239" spans="2:20" ht="13.5" customHeight="1">
      <c r="C239" s="2803"/>
      <c r="D239" s="2804"/>
      <c r="E239" s="2804"/>
      <c r="F239" s="2804"/>
      <c r="G239" s="2804"/>
      <c r="H239" s="2804"/>
      <c r="I239" s="2804"/>
      <c r="J239" s="2804"/>
      <c r="K239" s="2804"/>
      <c r="L239" s="2804"/>
      <c r="M239" s="2804"/>
      <c r="N239" s="2804"/>
      <c r="O239" s="2804"/>
      <c r="P239" s="2804"/>
      <c r="Q239" s="2804"/>
      <c r="R239" s="2804"/>
      <c r="S239" s="2805"/>
      <c r="T239" s="25"/>
    </row>
    <row r="240" spans="2:20" ht="16.5" customHeight="1">
      <c r="B240" s="89"/>
      <c r="C240" s="2803"/>
      <c r="D240" s="2804"/>
      <c r="E240" s="2804"/>
      <c r="F240" s="2804"/>
      <c r="G240" s="2804"/>
      <c r="H240" s="2804"/>
      <c r="I240" s="2804"/>
      <c r="J240" s="2804"/>
      <c r="K240" s="2804"/>
      <c r="L240" s="2804"/>
      <c r="M240" s="2804"/>
      <c r="N240" s="2804"/>
      <c r="O240" s="2804"/>
      <c r="P240" s="2804"/>
      <c r="Q240" s="2804"/>
      <c r="R240" s="2804"/>
      <c r="S240" s="2805"/>
      <c r="T240" s="25"/>
    </row>
    <row r="241" spans="2:20" ht="9.75" customHeight="1">
      <c r="B241" s="89"/>
      <c r="C241" s="2803"/>
      <c r="D241" s="2804"/>
      <c r="E241" s="2804"/>
      <c r="F241" s="2804"/>
      <c r="G241" s="2804"/>
      <c r="H241" s="2804"/>
      <c r="I241" s="2804"/>
      <c r="J241" s="2804"/>
      <c r="K241" s="2804"/>
      <c r="L241" s="2804"/>
      <c r="M241" s="2804"/>
      <c r="N241" s="2804"/>
      <c r="O241" s="2804"/>
      <c r="P241" s="2804"/>
      <c r="Q241" s="2804"/>
      <c r="R241" s="2804"/>
      <c r="S241" s="2805"/>
      <c r="T241" s="25"/>
    </row>
    <row r="242" spans="2:20" ht="16.5" customHeight="1">
      <c r="B242" s="79"/>
      <c r="C242" s="2803"/>
      <c r="D242" s="2804"/>
      <c r="E242" s="2804"/>
      <c r="F242" s="2804"/>
      <c r="G242" s="2804"/>
      <c r="H242" s="2804"/>
      <c r="I242" s="2804"/>
      <c r="J242" s="2804"/>
      <c r="K242" s="2804"/>
      <c r="L242" s="2804"/>
      <c r="M242" s="2804"/>
      <c r="N242" s="2804"/>
      <c r="O242" s="2804"/>
      <c r="P242" s="2804"/>
      <c r="Q242" s="2804"/>
      <c r="R242" s="2804"/>
      <c r="S242" s="2805"/>
      <c r="T242" s="25"/>
    </row>
    <row r="243" spans="2:20" ht="46.5">
      <c r="B243" s="88"/>
      <c r="C243" s="2803"/>
      <c r="D243" s="2804"/>
      <c r="E243" s="2804"/>
      <c r="F243" s="2804"/>
      <c r="G243" s="2804"/>
      <c r="H243" s="2804"/>
      <c r="I243" s="2804"/>
      <c r="J243" s="2804"/>
      <c r="K243" s="2804"/>
      <c r="L243" s="2804"/>
      <c r="M243" s="2804"/>
      <c r="N243" s="2804"/>
      <c r="O243" s="2804"/>
      <c r="P243" s="2804"/>
      <c r="Q243" s="2804"/>
      <c r="R243" s="2804"/>
      <c r="S243" s="2805"/>
      <c r="T243" s="25"/>
    </row>
    <row r="244" spans="2:20" ht="15.75" customHeight="1">
      <c r="C244" s="2803"/>
      <c r="D244" s="2804"/>
      <c r="E244" s="2804"/>
      <c r="F244" s="2804"/>
      <c r="G244" s="2804"/>
      <c r="H244" s="2804"/>
      <c r="I244" s="2804"/>
      <c r="J244" s="2804"/>
      <c r="K244" s="2804"/>
      <c r="L244" s="2804"/>
      <c r="M244" s="2804"/>
      <c r="N244" s="2804"/>
      <c r="O244" s="2804"/>
      <c r="P244" s="2804"/>
      <c r="Q244" s="2804"/>
      <c r="R244" s="2804"/>
      <c r="S244" s="2805"/>
      <c r="T244" s="25"/>
    </row>
    <row r="245" spans="2:20" ht="46.5">
      <c r="C245" s="2803"/>
      <c r="D245" s="2804"/>
      <c r="E245" s="2804"/>
      <c r="F245" s="2804"/>
      <c r="G245" s="2804"/>
      <c r="H245" s="2804"/>
      <c r="I245" s="2804"/>
      <c r="J245" s="2804"/>
      <c r="K245" s="2804"/>
      <c r="L245" s="2804"/>
      <c r="M245" s="2804"/>
      <c r="N245" s="2804"/>
      <c r="O245" s="2804"/>
      <c r="P245" s="2804"/>
      <c r="Q245" s="2804"/>
      <c r="R245" s="2804"/>
      <c r="S245" s="2805"/>
      <c r="T245" s="25"/>
    </row>
    <row r="246" spans="2:20" ht="15.75" customHeight="1">
      <c r="C246" s="2803"/>
      <c r="D246" s="2804"/>
      <c r="E246" s="2804"/>
      <c r="F246" s="2804"/>
      <c r="G246" s="2804"/>
      <c r="H246" s="2804"/>
      <c r="I246" s="2804"/>
      <c r="J246" s="2804"/>
      <c r="K246" s="2804"/>
      <c r="L246" s="2804"/>
      <c r="M246" s="2804"/>
      <c r="N246" s="2804"/>
      <c r="O246" s="2804"/>
      <c r="P246" s="2804"/>
      <c r="Q246" s="2804"/>
      <c r="R246" s="2804"/>
      <c r="S246" s="2805"/>
    </row>
    <row r="247" spans="2:20" ht="15.75" customHeight="1">
      <c r="C247" s="2803"/>
      <c r="D247" s="2804"/>
      <c r="E247" s="2804"/>
      <c r="F247" s="2804"/>
      <c r="G247" s="2804"/>
      <c r="H247" s="2804"/>
      <c r="I247" s="2804"/>
      <c r="J247" s="2804"/>
      <c r="K247" s="2804"/>
      <c r="L247" s="2804"/>
      <c r="M247" s="2804"/>
      <c r="N247" s="2804"/>
      <c r="O247" s="2804"/>
      <c r="P247" s="2804"/>
      <c r="Q247" s="2804"/>
      <c r="R247" s="2804"/>
      <c r="S247" s="2805"/>
    </row>
    <row r="248" spans="2:20" ht="50.25" customHeight="1">
      <c r="C248" s="2803"/>
      <c r="D248" s="2804"/>
      <c r="E248" s="2804"/>
      <c r="F248" s="2804"/>
      <c r="G248" s="2804"/>
      <c r="H248" s="2804"/>
      <c r="I248" s="2804"/>
      <c r="J248" s="2804"/>
      <c r="K248" s="2804"/>
      <c r="L248" s="2804"/>
      <c r="M248" s="2804"/>
      <c r="N248" s="2804"/>
      <c r="O248" s="2804"/>
      <c r="P248" s="2804"/>
      <c r="Q248" s="2804"/>
      <c r="R248" s="2804"/>
      <c r="S248" s="2805"/>
    </row>
    <row r="249" spans="2:20" ht="15.75" customHeight="1">
      <c r="C249" s="2803"/>
      <c r="D249" s="2804"/>
      <c r="E249" s="2804"/>
      <c r="F249" s="2804"/>
      <c r="G249" s="2804"/>
      <c r="H249" s="2804"/>
      <c r="I249" s="2804"/>
      <c r="J249" s="2804"/>
      <c r="K249" s="2804"/>
      <c r="L249" s="2804"/>
      <c r="M249" s="2804"/>
      <c r="N249" s="2804"/>
      <c r="O249" s="2804"/>
      <c r="P249" s="2804"/>
      <c r="Q249" s="2804"/>
      <c r="R249" s="2804"/>
      <c r="S249" s="2805"/>
    </row>
    <row r="250" spans="2:20" ht="30.75" customHeight="1">
      <c r="C250" s="2803"/>
      <c r="D250" s="2804"/>
      <c r="E250" s="2804"/>
      <c r="F250" s="2804"/>
      <c r="G250" s="2804"/>
      <c r="H250" s="2804"/>
      <c r="I250" s="2804"/>
      <c r="J250" s="2804"/>
      <c r="K250" s="2804"/>
      <c r="L250" s="2804"/>
      <c r="M250" s="2804"/>
      <c r="N250" s="2804"/>
      <c r="O250" s="2804"/>
      <c r="P250" s="2804"/>
      <c r="Q250" s="2804"/>
      <c r="R250" s="2804"/>
      <c r="S250" s="2805"/>
    </row>
    <row r="251" spans="2:20" ht="15.75" customHeight="1">
      <c r="C251" s="2803"/>
      <c r="D251" s="2804"/>
      <c r="E251" s="2804"/>
      <c r="F251" s="2804"/>
      <c r="G251" s="2804"/>
      <c r="H251" s="2804"/>
      <c r="I251" s="2804"/>
      <c r="J251" s="2804"/>
      <c r="K251" s="2804"/>
      <c r="L251" s="2804"/>
      <c r="M251" s="2804"/>
      <c r="N251" s="2804"/>
      <c r="O251" s="2804"/>
      <c r="P251" s="2804"/>
      <c r="Q251" s="2804"/>
      <c r="R251" s="2804"/>
      <c r="S251" s="2805"/>
    </row>
    <row r="252" spans="2:20" ht="18.75" customHeight="1">
      <c r="C252" s="2803"/>
      <c r="D252" s="2804"/>
      <c r="E252" s="2804"/>
      <c r="F252" s="2804"/>
      <c r="G252" s="2804"/>
      <c r="H252" s="2804"/>
      <c r="I252" s="2804"/>
      <c r="J252" s="2804"/>
      <c r="K252" s="2804"/>
      <c r="L252" s="2804"/>
      <c r="M252" s="2804"/>
      <c r="N252" s="2804"/>
      <c r="O252" s="2804"/>
      <c r="P252" s="2804"/>
      <c r="Q252" s="2804"/>
      <c r="R252" s="2804"/>
      <c r="S252" s="2805"/>
    </row>
    <row r="253" spans="2:20" ht="19.5" customHeight="1">
      <c r="C253" s="2803"/>
      <c r="D253" s="2804"/>
      <c r="E253" s="2804"/>
      <c r="F253" s="2804"/>
      <c r="G253" s="2804"/>
      <c r="H253" s="2804"/>
      <c r="I253" s="2804"/>
      <c r="J253" s="2804"/>
      <c r="K253" s="2804"/>
      <c r="L253" s="2804"/>
      <c r="M253" s="2804"/>
      <c r="N253" s="2804"/>
      <c r="O253" s="2804"/>
      <c r="P253" s="2804"/>
      <c r="Q253" s="2804"/>
      <c r="R253" s="2804"/>
      <c r="S253" s="2805"/>
    </row>
    <row r="254" spans="2:20" ht="21" customHeight="1">
      <c r="C254" s="2803"/>
      <c r="D254" s="2804"/>
      <c r="E254" s="2804"/>
      <c r="F254" s="2804"/>
      <c r="G254" s="2804"/>
      <c r="H254" s="2804"/>
      <c r="I254" s="2804"/>
      <c r="J254" s="2804"/>
      <c r="K254" s="2804"/>
      <c r="L254" s="2804"/>
      <c r="M254" s="2804"/>
      <c r="N254" s="2804"/>
      <c r="O254" s="2804"/>
      <c r="P254" s="2804"/>
      <c r="Q254" s="2804"/>
      <c r="R254" s="2804"/>
      <c r="S254" s="2805"/>
    </row>
    <row r="255" spans="2:20" ht="15" customHeight="1">
      <c r="C255" s="2803"/>
      <c r="D255" s="2804"/>
      <c r="E255" s="2804"/>
      <c r="F255" s="2804"/>
      <c r="G255" s="2804"/>
      <c r="H255" s="2804"/>
      <c r="I255" s="2804"/>
      <c r="J255" s="2804"/>
      <c r="K255" s="2804"/>
      <c r="L255" s="2804"/>
      <c r="M255" s="2804"/>
      <c r="N255" s="2804"/>
      <c r="O255" s="2804"/>
      <c r="P255" s="2804"/>
      <c r="Q255" s="2804"/>
      <c r="R255" s="2804"/>
      <c r="S255" s="2805"/>
    </row>
    <row r="256" spans="2:20" ht="15" customHeight="1">
      <c r="C256" s="2803"/>
      <c r="D256" s="2804"/>
      <c r="E256" s="2804"/>
      <c r="F256" s="2804"/>
      <c r="G256" s="2804"/>
      <c r="H256" s="2804"/>
      <c r="I256" s="2804"/>
      <c r="J256" s="2804"/>
      <c r="K256" s="2804"/>
      <c r="L256" s="2804"/>
      <c r="M256" s="2804"/>
      <c r="N256" s="2804"/>
      <c r="O256" s="2804"/>
      <c r="P256" s="2804"/>
      <c r="Q256" s="2804"/>
      <c r="R256" s="2804"/>
      <c r="S256" s="2805"/>
    </row>
    <row r="257" spans="3:19" ht="15" customHeight="1">
      <c r="C257" s="2803"/>
      <c r="D257" s="2804"/>
      <c r="E257" s="2804"/>
      <c r="F257" s="2804"/>
      <c r="G257" s="2804"/>
      <c r="H257" s="2804"/>
      <c r="I257" s="2804"/>
      <c r="J257" s="2804"/>
      <c r="K257" s="2804"/>
      <c r="L257" s="2804"/>
      <c r="M257" s="2804"/>
      <c r="N257" s="2804"/>
      <c r="O257" s="2804"/>
      <c r="P257" s="2804"/>
      <c r="Q257" s="2804"/>
      <c r="R257" s="2804"/>
      <c r="S257" s="2805"/>
    </row>
    <row r="258" spans="3:19" ht="15" customHeight="1">
      <c r="C258" s="2803"/>
      <c r="D258" s="2804"/>
      <c r="E258" s="2804"/>
      <c r="F258" s="2804"/>
      <c r="G258" s="2804"/>
      <c r="H258" s="2804"/>
      <c r="I258" s="2804"/>
      <c r="J258" s="2804"/>
      <c r="K258" s="2804"/>
      <c r="L258" s="2804"/>
      <c r="M258" s="2804"/>
      <c r="N258" s="2804"/>
      <c r="O258" s="2804"/>
      <c r="P258" s="2804"/>
      <c r="Q258" s="2804"/>
      <c r="R258" s="2804"/>
      <c r="S258" s="2805"/>
    </row>
    <row r="259" spans="3:19" ht="15" customHeight="1">
      <c r="C259" s="2803"/>
      <c r="D259" s="2804"/>
      <c r="E259" s="2804"/>
      <c r="F259" s="2804"/>
      <c r="G259" s="2804"/>
      <c r="H259" s="2804"/>
      <c r="I259" s="2804"/>
      <c r="J259" s="2804"/>
      <c r="K259" s="2804"/>
      <c r="L259" s="2804"/>
      <c r="M259" s="2804"/>
      <c r="N259" s="2804"/>
      <c r="O259" s="2804"/>
      <c r="P259" s="2804"/>
      <c r="Q259" s="2804"/>
      <c r="R259" s="2804"/>
      <c r="S259" s="2805"/>
    </row>
    <row r="260" spans="3:19" ht="15" customHeight="1">
      <c r="C260" s="2803"/>
      <c r="D260" s="2804"/>
      <c r="E260" s="2804"/>
      <c r="F260" s="2804"/>
      <c r="G260" s="2804"/>
      <c r="H260" s="2804"/>
      <c r="I260" s="2804"/>
      <c r="J260" s="2804"/>
      <c r="K260" s="2804"/>
      <c r="L260" s="2804"/>
      <c r="M260" s="2804"/>
      <c r="N260" s="2804"/>
      <c r="O260" s="2804"/>
      <c r="P260" s="2804"/>
      <c r="Q260" s="2804"/>
      <c r="R260" s="2804"/>
      <c r="S260" s="2805"/>
    </row>
    <row r="261" spans="3:19" ht="233.25" customHeight="1">
      <c r="C261" s="2806"/>
      <c r="D261" s="2807"/>
      <c r="E261" s="2807"/>
      <c r="F261" s="2807"/>
      <c r="G261" s="2807"/>
      <c r="H261" s="2807"/>
      <c r="I261" s="2807"/>
      <c r="J261" s="2807"/>
      <c r="K261" s="2807"/>
      <c r="L261" s="2807"/>
      <c r="M261" s="2807"/>
      <c r="N261" s="2807"/>
      <c r="O261" s="2807"/>
      <c r="P261" s="2807"/>
      <c r="Q261" s="2807"/>
      <c r="R261" s="2807"/>
      <c r="S261" s="2808"/>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1" t="s">
        <v>802</v>
      </c>
      <c r="D2" s="2931"/>
      <c r="E2" s="2931"/>
      <c r="F2" s="2931"/>
      <c r="G2" s="2931"/>
      <c r="H2" s="2931"/>
      <c r="I2" s="2931"/>
      <c r="J2" s="2931"/>
      <c r="K2" s="2931"/>
      <c r="L2" s="2931"/>
      <c r="M2" s="2931"/>
      <c r="N2" s="2931"/>
      <c r="O2" s="2931"/>
      <c r="P2" s="2931"/>
      <c r="Q2" s="2931"/>
      <c r="R2" s="2931"/>
      <c r="S2" s="2931"/>
      <c r="T2" s="2931"/>
      <c r="U2" s="2931"/>
      <c r="V2" s="2931"/>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3" t="s">
        <v>6</v>
      </c>
      <c r="F4" s="2914"/>
      <c r="G4" s="2914"/>
      <c r="H4" s="2914"/>
      <c r="I4" s="2914"/>
      <c r="J4" s="2914"/>
      <c r="K4" s="2914"/>
      <c r="L4" s="2914"/>
      <c r="M4" s="2914"/>
      <c r="N4" s="2914"/>
      <c r="O4" s="2914"/>
      <c r="P4" s="2914"/>
      <c r="Q4" s="2914"/>
      <c r="R4" s="2914"/>
      <c r="S4" s="2914"/>
      <c r="T4" s="2914"/>
      <c r="U4" s="2914"/>
      <c r="V4" s="2915"/>
      <c r="W4" s="1237"/>
      <c r="X4" s="208"/>
      <c r="Y4" s="208"/>
      <c r="Z4" s="208"/>
      <c r="AA4" s="208"/>
    </row>
    <row r="5" spans="2:27" ht="26.25" customHeight="1">
      <c r="B5" s="1123"/>
      <c r="C5" s="179"/>
      <c r="D5" s="2"/>
      <c r="E5" s="2916" t="s">
        <v>128</v>
      </c>
      <c r="F5" s="2917"/>
      <c r="G5" s="2917"/>
      <c r="H5" s="2917"/>
      <c r="I5" s="2917"/>
      <c r="J5" s="2917"/>
      <c r="K5" s="2917"/>
      <c r="L5" s="2918"/>
      <c r="M5" s="2916" t="s">
        <v>129</v>
      </c>
      <c r="N5" s="2917"/>
      <c r="O5" s="2917"/>
      <c r="P5" s="2917"/>
      <c r="Q5" s="2917"/>
      <c r="R5" s="2917"/>
      <c r="S5" s="2917"/>
      <c r="T5" s="2917"/>
      <c r="U5" s="2917"/>
      <c r="V5" s="2918"/>
      <c r="W5" s="1237"/>
      <c r="X5" s="208"/>
      <c r="Y5" s="208"/>
      <c r="Z5" s="208"/>
      <c r="AA5" s="208"/>
    </row>
    <row r="6" spans="2:27" ht="26.25" customHeight="1">
      <c r="B6" s="1123"/>
      <c r="C6" s="179"/>
      <c r="D6" s="2"/>
      <c r="E6" s="2932" t="str">
        <f>'1) INTRODUCIR DATOS'!F7&amp;" "&amp;'1) INTRODUCIR DATOS'!F8&amp;'1) INTRODUCIR DATOS'!F9</f>
        <v>GUMERSINDO  RUIZ</v>
      </c>
      <c r="F6" s="2933"/>
      <c r="G6" s="2933"/>
      <c r="H6" s="2933"/>
      <c r="I6" s="2933"/>
      <c r="J6" s="2933"/>
      <c r="K6" s="2933"/>
      <c r="L6" s="2934"/>
      <c r="M6" s="2932" t="str">
        <f>IF('1) INTRODUCIR DATOS'!F6="","",'1) INTRODUCIR DATOS'!F6)</f>
        <v/>
      </c>
      <c r="N6" s="2933"/>
      <c r="O6" s="2933"/>
      <c r="P6" s="2933"/>
      <c r="Q6" s="2933"/>
      <c r="R6" s="2933"/>
      <c r="S6" s="2933"/>
      <c r="T6" s="2933"/>
      <c r="U6" s="2933"/>
      <c r="V6" s="2934"/>
      <c r="W6" s="1237"/>
      <c r="X6" s="208"/>
      <c r="Y6" s="208"/>
      <c r="Z6" s="208"/>
      <c r="AA6" s="208"/>
    </row>
    <row r="7" spans="2:27" ht="44.25" customHeight="1">
      <c r="B7" s="1123"/>
      <c r="C7" s="179"/>
      <c r="D7" s="2"/>
      <c r="E7" s="2922" t="s">
        <v>130</v>
      </c>
      <c r="F7" s="2922"/>
      <c r="G7" s="2922"/>
      <c r="H7" s="2922"/>
      <c r="I7" s="2922"/>
      <c r="J7" s="2922"/>
      <c r="K7" s="2922"/>
      <c r="L7" s="2922"/>
      <c r="M7" s="2922"/>
      <c r="N7" s="2922"/>
      <c r="O7" s="2922"/>
      <c r="P7" s="2922"/>
      <c r="Q7" s="2922"/>
      <c r="R7" s="2922"/>
      <c r="S7" s="2922"/>
      <c r="T7" s="2922"/>
      <c r="U7" s="2922"/>
      <c r="V7" s="2922"/>
      <c r="W7" s="1118"/>
      <c r="X7" s="208"/>
      <c r="Y7" s="208"/>
      <c r="Z7" s="208"/>
      <c r="AA7" s="208"/>
    </row>
    <row r="8" spans="2:27" ht="23.25" customHeight="1">
      <c r="B8" s="1137"/>
      <c r="C8" s="595"/>
      <c r="D8" s="88"/>
      <c r="E8" s="2565"/>
      <c r="F8" s="2565"/>
      <c r="G8" s="2565"/>
      <c r="H8" s="2565"/>
      <c r="I8" s="2565"/>
      <c r="J8" s="2565"/>
      <c r="K8" s="2565"/>
      <c r="L8" s="2565"/>
      <c r="M8" s="2565"/>
      <c r="N8" s="2565"/>
      <c r="O8" s="2565"/>
      <c r="P8" s="2565"/>
      <c r="Q8" s="2565"/>
      <c r="R8" s="2565"/>
      <c r="S8" s="2565"/>
      <c r="T8" s="2565"/>
      <c r="U8" s="2565"/>
      <c r="V8" s="2565"/>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0" t="s">
        <v>132</v>
      </c>
      <c r="N10" s="2910"/>
      <c r="O10" s="2910"/>
      <c r="P10" s="2910"/>
      <c r="Q10" s="2910"/>
      <c r="R10" s="2910"/>
      <c r="S10" s="2910"/>
      <c r="T10" s="2910"/>
      <c r="U10" s="2910"/>
      <c r="V10" s="2910"/>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0" t="s">
        <v>134</v>
      </c>
      <c r="N12" s="2910"/>
      <c r="O12" s="2910"/>
      <c r="P12" s="2910"/>
      <c r="Q12" s="2910"/>
      <c r="R12" s="2910"/>
      <c r="S12" s="2910"/>
      <c r="T12" s="2910"/>
      <c r="U12" s="2910"/>
      <c r="V12" s="2910"/>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0" t="s">
        <v>136</v>
      </c>
      <c r="N14" s="2910"/>
      <c r="O14" s="2910"/>
      <c r="P14" s="2910"/>
      <c r="Q14" s="2910"/>
      <c r="R14" s="2910"/>
      <c r="S14" s="2910"/>
      <c r="T14" s="2910"/>
      <c r="U14" s="2910"/>
      <c r="V14" s="2910"/>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0" t="s">
        <v>138</v>
      </c>
      <c r="N16" s="2910"/>
      <c r="O16" s="2910"/>
      <c r="P16" s="2910"/>
      <c r="Q16" s="2910"/>
      <c r="R16" s="2910"/>
      <c r="S16" s="2910"/>
      <c r="T16" s="2910"/>
      <c r="U16" s="2910"/>
      <c r="V16" s="2910"/>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0" t="s">
        <v>140</v>
      </c>
      <c r="N18" s="2910"/>
      <c r="O18" s="2910"/>
      <c r="P18" s="2910"/>
      <c r="Q18" s="2910"/>
      <c r="R18" s="2910"/>
      <c r="S18" s="2910"/>
      <c r="T18" s="2910"/>
      <c r="U18" s="2910"/>
      <c r="V18" s="2910"/>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0" t="s">
        <v>142</v>
      </c>
      <c r="N20" s="2910"/>
      <c r="O20" s="2910"/>
      <c r="P20" s="2910"/>
      <c r="Q20" s="2910"/>
      <c r="R20" s="2910"/>
      <c r="S20" s="2910"/>
      <c r="T20" s="2910"/>
      <c r="U20" s="2910"/>
      <c r="V20" s="2910"/>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0" t="s">
        <v>144</v>
      </c>
      <c r="N22" s="2910"/>
      <c r="O22" s="2910"/>
      <c r="P22" s="2910"/>
      <c r="Q22" s="2910"/>
      <c r="R22" s="2910"/>
      <c r="S22" s="2910"/>
      <c r="T22" s="2910"/>
      <c r="U22" s="2910"/>
      <c r="V22" s="2910"/>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5" t="s">
        <v>145</v>
      </c>
      <c r="F24" s="2565"/>
      <c r="G24" s="2565"/>
      <c r="H24" s="2565"/>
      <c r="I24" s="2565"/>
      <c r="J24" s="80"/>
      <c r="K24" s="182"/>
      <c r="L24" s="80"/>
      <c r="M24" s="2910" t="s">
        <v>146</v>
      </c>
      <c r="N24" s="2910"/>
      <c r="O24" s="2910"/>
      <c r="P24" s="2910"/>
      <c r="Q24" s="2910"/>
      <c r="R24" s="2910"/>
      <c r="S24" s="2910"/>
      <c r="T24" s="2910"/>
      <c r="U24" s="2910"/>
      <c r="V24" s="2910"/>
      <c r="W24" s="1118"/>
    </row>
    <row r="25" spans="2:23" ht="14.25" customHeight="1">
      <c r="B25" s="1130"/>
      <c r="C25" s="104"/>
      <c r="D25" s="79"/>
      <c r="E25" s="2565"/>
      <c r="F25" s="2565"/>
      <c r="G25" s="2565"/>
      <c r="H25" s="2565"/>
      <c r="I25" s="2565"/>
      <c r="J25" s="80"/>
      <c r="K25" s="1099"/>
      <c r="L25" s="80"/>
      <c r="M25" s="2910"/>
      <c r="N25" s="2910"/>
      <c r="O25" s="2910"/>
      <c r="P25" s="2910"/>
      <c r="Q25" s="2910"/>
      <c r="R25" s="2910"/>
      <c r="S25" s="2910"/>
      <c r="T25" s="2910"/>
      <c r="U25" s="2910"/>
      <c r="V25" s="2910"/>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1" t="s">
        <v>147</v>
      </c>
      <c r="F27" s="2911"/>
      <c r="G27" s="2911"/>
      <c r="H27" s="2911"/>
      <c r="I27" s="80"/>
      <c r="J27" s="80"/>
      <c r="K27" s="182"/>
      <c r="L27" s="80"/>
      <c r="M27" s="2304" t="s">
        <v>148</v>
      </c>
      <c r="N27" s="2304"/>
      <c r="O27" s="2304"/>
      <c r="P27" s="2304"/>
      <c r="Q27" s="2304"/>
      <c r="R27" s="2304"/>
      <c r="S27" s="2304"/>
      <c r="T27" s="2304"/>
      <c r="U27" s="2304"/>
      <c r="V27" s="2304"/>
      <c r="W27" s="1118"/>
    </row>
    <row r="28" spans="2:23" ht="14.25" customHeight="1">
      <c r="B28" s="1130"/>
      <c r="C28" s="104"/>
      <c r="D28" s="79"/>
      <c r="E28" s="2911"/>
      <c r="F28" s="2911"/>
      <c r="G28" s="2911"/>
      <c r="H28" s="2911"/>
      <c r="I28" s="80"/>
      <c r="J28" s="80"/>
      <c r="K28" s="1099"/>
      <c r="L28" s="80"/>
      <c r="M28" s="2304"/>
      <c r="N28" s="2304"/>
      <c r="O28" s="2304"/>
      <c r="P28" s="2304"/>
      <c r="Q28" s="2304"/>
      <c r="R28" s="2304"/>
      <c r="S28" s="2304"/>
      <c r="T28" s="2304"/>
      <c r="U28" s="2304"/>
      <c r="V28" s="2304"/>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0" t="s">
        <v>150</v>
      </c>
      <c r="N30" s="2910"/>
      <c r="O30" s="2910"/>
      <c r="P30" s="2910"/>
      <c r="Q30" s="2910"/>
      <c r="R30" s="2910"/>
      <c r="S30" s="2910"/>
      <c r="T30" s="2910"/>
      <c r="U30" s="2910"/>
      <c r="V30" s="2910"/>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1" t="s">
        <v>151</v>
      </c>
      <c r="F32" s="2911"/>
      <c r="G32" s="2911"/>
      <c r="H32" s="2911"/>
      <c r="I32" s="2911"/>
      <c r="J32" s="80"/>
      <c r="K32" s="182"/>
      <c r="L32" s="80"/>
      <c r="M32" s="2912" t="s">
        <v>152</v>
      </c>
      <c r="N32" s="2912"/>
      <c r="O32" s="2912"/>
      <c r="P32" s="2912"/>
      <c r="Q32" s="2912"/>
      <c r="R32" s="2912"/>
      <c r="S32" s="2912"/>
      <c r="T32" s="2912"/>
      <c r="U32" s="2912"/>
      <c r="V32" s="2912"/>
      <c r="W32" s="1118"/>
    </row>
    <row r="33" spans="2:23" ht="9" customHeight="1">
      <c r="B33" s="1130"/>
      <c r="C33" s="104"/>
      <c r="D33" s="79"/>
      <c r="E33" s="2911"/>
      <c r="F33" s="2911"/>
      <c r="G33" s="2911"/>
      <c r="H33" s="2911"/>
      <c r="I33" s="2911"/>
      <c r="J33" s="80"/>
      <c r="K33" s="1099"/>
      <c r="L33" s="80"/>
      <c r="M33" s="2912"/>
      <c r="N33" s="2912"/>
      <c r="O33" s="2912"/>
      <c r="P33" s="2912"/>
      <c r="Q33" s="2912"/>
      <c r="R33" s="2912"/>
      <c r="S33" s="2912"/>
      <c r="T33" s="2912"/>
      <c r="U33" s="2912"/>
      <c r="V33" s="2912"/>
      <c r="W33" s="1118"/>
    </row>
    <row r="34" spans="2:23" ht="18.75" customHeight="1">
      <c r="B34" s="1130"/>
      <c r="C34" s="182"/>
      <c r="D34" s="79"/>
      <c r="E34" s="2911" t="s">
        <v>153</v>
      </c>
      <c r="F34" s="2911"/>
      <c r="G34" s="2911"/>
      <c r="H34" s="2911"/>
      <c r="I34" s="2911"/>
      <c r="J34" s="80"/>
      <c r="K34" s="182"/>
      <c r="L34" s="80"/>
      <c r="M34" s="2565" t="s">
        <v>154</v>
      </c>
      <c r="N34" s="2565"/>
      <c r="O34" s="2565"/>
      <c r="P34" s="2565"/>
      <c r="Q34" s="2565"/>
      <c r="R34" s="2565"/>
      <c r="S34" s="2565"/>
      <c r="T34" s="2565"/>
      <c r="U34" s="2565"/>
      <c r="V34" s="88"/>
      <c r="W34" s="1118"/>
    </row>
    <row r="35" spans="2:23" ht="14.25" customHeight="1">
      <c r="B35" s="1130"/>
      <c r="C35" s="104"/>
      <c r="D35" s="79"/>
      <c r="E35" s="2911"/>
      <c r="F35" s="2911"/>
      <c r="G35" s="2911"/>
      <c r="H35" s="2911"/>
      <c r="I35" s="2911"/>
      <c r="J35" s="80"/>
      <c r="K35" s="1099"/>
      <c r="L35" s="80"/>
      <c r="M35" s="2565"/>
      <c r="N35" s="2565"/>
      <c r="O35" s="2565"/>
      <c r="P35" s="2565"/>
      <c r="Q35" s="2565"/>
      <c r="R35" s="2565"/>
      <c r="S35" s="2565"/>
      <c r="T35" s="2565"/>
      <c r="U35" s="2565"/>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5" t="s">
        <v>155</v>
      </c>
      <c r="F37" s="2565"/>
      <c r="G37" s="2565"/>
      <c r="H37" s="2565"/>
      <c r="I37" s="2565"/>
      <c r="J37" s="80"/>
      <c r="K37" s="182"/>
      <c r="L37" s="80"/>
      <c r="M37" s="2565" t="s">
        <v>156</v>
      </c>
      <c r="N37" s="2565"/>
      <c r="O37" s="2565"/>
      <c r="P37" s="2565"/>
      <c r="Q37" s="2565"/>
      <c r="R37" s="2565"/>
      <c r="S37" s="2565"/>
      <c r="T37" s="2565"/>
      <c r="U37" s="2565"/>
      <c r="V37" s="2565"/>
      <c r="W37" s="1118"/>
    </row>
    <row r="38" spans="2:23" ht="14.25" customHeight="1">
      <c r="B38" s="1130"/>
      <c r="C38" s="104"/>
      <c r="D38" s="79"/>
      <c r="E38" s="2565"/>
      <c r="F38" s="2565"/>
      <c r="G38" s="2565"/>
      <c r="H38" s="2565"/>
      <c r="I38" s="2565"/>
      <c r="J38" s="80"/>
      <c r="K38" s="1099"/>
      <c r="L38" s="80"/>
      <c r="M38" s="2565"/>
      <c r="N38" s="2565"/>
      <c r="O38" s="2565"/>
      <c r="P38" s="2565"/>
      <c r="Q38" s="2565"/>
      <c r="R38" s="2565"/>
      <c r="S38" s="2565"/>
      <c r="T38" s="2565"/>
      <c r="U38" s="2565"/>
      <c r="V38" s="2565"/>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1" t="s">
        <v>157</v>
      </c>
      <c r="F40" s="2911"/>
      <c r="G40" s="2911"/>
      <c r="H40" s="2911"/>
      <c r="I40" s="80"/>
      <c r="J40" s="80"/>
      <c r="K40" s="182"/>
      <c r="L40" s="80"/>
      <c r="M40" s="2912" t="s">
        <v>158</v>
      </c>
      <c r="N40" s="2912"/>
      <c r="O40" s="2912"/>
      <c r="P40" s="2912"/>
      <c r="Q40" s="2912"/>
      <c r="R40" s="2912"/>
      <c r="S40" s="2912"/>
      <c r="T40" s="2912"/>
      <c r="U40" s="2912"/>
      <c r="V40" s="2912"/>
      <c r="W40" s="1118"/>
    </row>
    <row r="41" spans="2:23" ht="9" customHeight="1">
      <c r="B41" s="1130"/>
      <c r="C41" s="104"/>
      <c r="D41" s="79"/>
      <c r="E41" s="2911"/>
      <c r="F41" s="2911"/>
      <c r="G41" s="2911"/>
      <c r="H41" s="2911"/>
      <c r="I41" s="80"/>
      <c r="J41" s="80"/>
      <c r="K41" s="1099"/>
      <c r="L41" s="80"/>
      <c r="M41" s="2912"/>
      <c r="N41" s="2912"/>
      <c r="O41" s="2912"/>
      <c r="P41" s="2912"/>
      <c r="Q41" s="2912"/>
      <c r="R41" s="2912"/>
      <c r="S41" s="2912"/>
      <c r="T41" s="2912"/>
      <c r="U41" s="2912"/>
      <c r="V41" s="2912"/>
      <c r="W41" s="1118"/>
    </row>
    <row r="42" spans="2:23" ht="18.75" customHeight="1">
      <c r="B42" s="1130"/>
      <c r="C42" s="182"/>
      <c r="D42" s="79"/>
      <c r="E42" s="2888" t="s">
        <v>159</v>
      </c>
      <c r="F42" s="2888"/>
      <c r="G42" s="2888"/>
      <c r="H42" s="2888"/>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88" t="s">
        <v>160</v>
      </c>
      <c r="F44" s="2888"/>
      <c r="G44" s="2888"/>
      <c r="H44" s="2888"/>
      <c r="I44" s="80"/>
      <c r="J44" s="80"/>
      <c r="K44" s="182"/>
      <c r="L44" s="80"/>
      <c r="M44" s="2545" t="s">
        <v>490</v>
      </c>
      <c r="N44" s="2545"/>
      <c r="O44" s="2545"/>
      <c r="P44" s="2545"/>
      <c r="Q44" s="2545"/>
      <c r="R44" s="2545"/>
      <c r="S44" s="2545"/>
      <c r="T44" s="2545"/>
      <c r="U44" s="2545"/>
      <c r="V44" s="2545"/>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5" t="s">
        <v>161</v>
      </c>
      <c r="F46" s="2565"/>
      <c r="G46" s="2565"/>
      <c r="H46" s="2565"/>
      <c r="I46" s="2565"/>
      <c r="J46" s="80"/>
      <c r="K46" s="182"/>
      <c r="L46" s="80"/>
      <c r="M46" s="2545" t="s">
        <v>491</v>
      </c>
      <c r="N46" s="2545"/>
      <c r="O46" s="2545"/>
      <c r="P46" s="2545"/>
      <c r="Q46" s="2545"/>
      <c r="R46" s="2545"/>
      <c r="S46" s="2545"/>
      <c r="T46" s="2545"/>
      <c r="U46" s="2545"/>
      <c r="V46" s="2545"/>
      <c r="W46" s="1118"/>
    </row>
    <row r="47" spans="2:23" ht="14.25" customHeight="1">
      <c r="B47" s="1130"/>
      <c r="C47" s="104"/>
      <c r="D47" s="79"/>
      <c r="E47" s="2565"/>
      <c r="F47" s="2565"/>
      <c r="G47" s="2565"/>
      <c r="H47" s="2565"/>
      <c r="I47" s="2565"/>
      <c r="J47" s="80"/>
      <c r="K47" s="1099"/>
      <c r="L47" s="80"/>
      <c r="M47" s="1098"/>
      <c r="N47" s="80"/>
      <c r="O47" s="80"/>
      <c r="P47" s="80"/>
      <c r="Q47" s="80"/>
      <c r="R47" s="80"/>
      <c r="S47" s="80"/>
      <c r="T47" s="80"/>
      <c r="U47" s="80"/>
      <c r="V47" s="80"/>
      <c r="W47" s="1118"/>
    </row>
    <row r="48" spans="2:23" ht="18.75" customHeight="1">
      <c r="B48" s="1130"/>
      <c r="C48" s="104"/>
      <c r="D48" s="79"/>
      <c r="E48" s="2565"/>
      <c r="F48" s="2565"/>
      <c r="G48" s="2565"/>
      <c r="H48" s="2565"/>
      <c r="I48" s="2565"/>
      <c r="J48" s="80"/>
      <c r="K48" s="182"/>
      <c r="L48" s="80"/>
      <c r="M48" s="2545" t="s">
        <v>492</v>
      </c>
      <c r="N48" s="2545"/>
      <c r="O48" s="2545"/>
      <c r="P48" s="2545"/>
      <c r="Q48" s="2545"/>
      <c r="R48" s="2545"/>
      <c r="S48" s="2545"/>
      <c r="T48" s="2545"/>
      <c r="U48" s="2545"/>
      <c r="V48" s="2545"/>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88" t="s">
        <v>162</v>
      </c>
      <c r="F50" s="2888"/>
      <c r="G50" s="2888"/>
      <c r="H50" s="2888"/>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89" t="s">
        <v>164</v>
      </c>
      <c r="R53" s="2890"/>
      <c r="S53" s="2890"/>
      <c r="T53" s="2890"/>
      <c r="U53" s="2890"/>
      <c r="V53" s="2891"/>
      <c r="W53" s="1118"/>
    </row>
    <row r="54" spans="2:23" ht="18.75" customHeight="1">
      <c r="B54" s="1130"/>
      <c r="C54" s="188"/>
      <c r="D54" s="79"/>
      <c r="E54" s="79" t="s">
        <v>165</v>
      </c>
      <c r="F54" s="189"/>
      <c r="G54" s="79"/>
      <c r="H54" s="79" t="s">
        <v>166</v>
      </c>
      <c r="I54" s="80"/>
      <c r="J54" s="80"/>
      <c r="K54" s="1099"/>
      <c r="L54" s="80"/>
      <c r="M54" s="80"/>
      <c r="N54" s="189"/>
      <c r="O54" s="77"/>
      <c r="P54" s="80"/>
      <c r="Q54" s="2892"/>
      <c r="R54" s="2893"/>
      <c r="S54" s="2893"/>
      <c r="T54" s="2893"/>
      <c r="U54" s="2893"/>
      <c r="V54" s="2894"/>
      <c r="W54" s="1118"/>
    </row>
    <row r="55" spans="2:23" ht="9" customHeight="1">
      <c r="B55" s="1130"/>
      <c r="C55" s="188"/>
      <c r="D55" s="79"/>
      <c r="E55" s="79"/>
      <c r="F55" s="79"/>
      <c r="G55" s="79"/>
      <c r="H55" s="79"/>
      <c r="I55" s="80"/>
      <c r="J55" s="80"/>
      <c r="K55" s="1099"/>
      <c r="L55" s="80"/>
      <c r="M55" s="80"/>
      <c r="N55" s="80"/>
      <c r="O55" s="77"/>
      <c r="P55" s="80"/>
      <c r="Q55" s="2892"/>
      <c r="R55" s="2893"/>
      <c r="S55" s="2893"/>
      <c r="T55" s="2893"/>
      <c r="U55" s="2893"/>
      <c r="V55" s="2894"/>
      <c r="W55" s="1118"/>
    </row>
    <row r="56" spans="2:23" ht="21.75" customHeight="1">
      <c r="B56" s="1130"/>
      <c r="C56" s="188"/>
      <c r="D56" s="190"/>
      <c r="E56" s="2898" t="s">
        <v>167</v>
      </c>
      <c r="F56" s="2898"/>
      <c r="G56" s="2898"/>
      <c r="H56" s="2"/>
      <c r="I56" s="2899" t="s">
        <v>168</v>
      </c>
      <c r="J56" s="2900"/>
      <c r="K56" s="2900"/>
      <c r="L56" s="2900"/>
      <c r="M56" s="2901"/>
      <c r="N56" s="79"/>
      <c r="O56" s="190"/>
      <c r="P56" s="80"/>
      <c r="Q56" s="2892"/>
      <c r="R56" s="2893"/>
      <c r="S56" s="2893"/>
      <c r="T56" s="2893"/>
      <c r="U56" s="2893"/>
      <c r="V56" s="2894"/>
      <c r="W56" s="1118"/>
    </row>
    <row r="57" spans="2:23" ht="21.75" customHeight="1">
      <c r="B57" s="1130"/>
      <c r="C57" s="188"/>
      <c r="D57" s="190"/>
      <c r="E57" s="2923"/>
      <c r="F57" s="2924"/>
      <c r="G57" s="2925"/>
      <c r="H57" s="2"/>
      <c r="I57" s="2923"/>
      <c r="J57" s="2924"/>
      <c r="K57" s="2924"/>
      <c r="L57" s="2924"/>
      <c r="M57" s="2925"/>
      <c r="N57" s="80"/>
      <c r="O57" s="77"/>
      <c r="P57" s="80"/>
      <c r="Q57" s="2892"/>
      <c r="R57" s="2893"/>
      <c r="S57" s="2893"/>
      <c r="T57" s="2893"/>
      <c r="U57" s="2893"/>
      <c r="V57" s="2894"/>
      <c r="W57" s="1118"/>
    </row>
    <row r="58" spans="2:23" ht="9" customHeight="1">
      <c r="B58" s="1130"/>
      <c r="C58" s="191"/>
      <c r="D58" s="192"/>
      <c r="E58" s="193"/>
      <c r="F58" s="192"/>
      <c r="G58" s="192"/>
      <c r="H58" s="192"/>
      <c r="I58" s="194"/>
      <c r="J58" s="194"/>
      <c r="K58" s="1097"/>
      <c r="L58" s="194"/>
      <c r="M58" s="194"/>
      <c r="N58" s="194"/>
      <c r="O58" s="195"/>
      <c r="P58" s="80"/>
      <c r="Q58" s="2892"/>
      <c r="R58" s="2893"/>
      <c r="S58" s="2893"/>
      <c r="T58" s="2893"/>
      <c r="U58" s="2893"/>
      <c r="V58" s="2894"/>
      <c r="W58" s="1118"/>
    </row>
    <row r="59" spans="2:23" ht="27.75" customHeight="1">
      <c r="B59" s="1130"/>
      <c r="C59" s="104"/>
      <c r="D59" s="79"/>
      <c r="E59" s="2"/>
      <c r="F59" s="79"/>
      <c r="G59" s="79"/>
      <c r="H59" s="79"/>
      <c r="I59" s="80"/>
      <c r="J59" s="80"/>
      <c r="K59" s="1099"/>
      <c r="L59" s="80"/>
      <c r="M59" s="80"/>
      <c r="N59" s="80"/>
      <c r="O59" s="80"/>
      <c r="P59" s="80"/>
      <c r="Q59" s="2892"/>
      <c r="R59" s="2893"/>
      <c r="S59" s="2893"/>
      <c r="T59" s="2893"/>
      <c r="U59" s="2893"/>
      <c r="V59" s="2894"/>
      <c r="W59" s="1118"/>
    </row>
    <row r="60" spans="2:23" ht="18.75" customHeight="1">
      <c r="B60" s="1130"/>
      <c r="C60" s="183" t="s">
        <v>169</v>
      </c>
      <c r="D60" s="79"/>
      <c r="E60" s="2"/>
      <c r="F60" s="79"/>
      <c r="G60" s="79"/>
      <c r="H60" s="79"/>
      <c r="I60" s="80"/>
      <c r="J60" s="80"/>
      <c r="K60" s="1099"/>
      <c r="L60" s="80"/>
      <c r="M60" s="80"/>
      <c r="N60" s="80"/>
      <c r="O60" s="80"/>
      <c r="P60" s="80"/>
      <c r="Q60" s="2892"/>
      <c r="R60" s="2893"/>
      <c r="S60" s="2893"/>
      <c r="T60" s="2893"/>
      <c r="U60" s="2893"/>
      <c r="V60" s="2894"/>
      <c r="W60" s="1118"/>
    </row>
    <row r="61" spans="2:23" ht="9" customHeight="1">
      <c r="B61" s="1130"/>
      <c r="C61" s="184"/>
      <c r="D61" s="185"/>
      <c r="E61" s="185"/>
      <c r="F61" s="185"/>
      <c r="G61" s="185"/>
      <c r="H61" s="185"/>
      <c r="I61" s="186"/>
      <c r="J61" s="186"/>
      <c r="K61" s="461"/>
      <c r="L61" s="186"/>
      <c r="M61" s="186"/>
      <c r="N61" s="186"/>
      <c r="O61" s="187"/>
      <c r="P61" s="80"/>
      <c r="Q61" s="2892"/>
      <c r="R61" s="2893"/>
      <c r="S61" s="2893"/>
      <c r="T61" s="2893"/>
      <c r="U61" s="2893"/>
      <c r="V61" s="2894"/>
      <c r="W61" s="1118"/>
    </row>
    <row r="62" spans="2:23" ht="18.75" customHeight="1">
      <c r="B62" s="1130"/>
      <c r="C62" s="188"/>
      <c r="D62" s="79"/>
      <c r="E62" s="79" t="s">
        <v>170</v>
      </c>
      <c r="F62" s="2926"/>
      <c r="G62" s="2926"/>
      <c r="H62" s="2926"/>
      <c r="I62" s="2926"/>
      <c r="J62" s="2926"/>
      <c r="K62" s="2926"/>
      <c r="L62" s="2926"/>
      <c r="M62" s="2926"/>
      <c r="N62" s="2926"/>
      <c r="O62" s="196"/>
      <c r="P62" s="80"/>
      <c r="Q62" s="2892"/>
      <c r="R62" s="2893"/>
      <c r="S62" s="2893"/>
      <c r="T62" s="2893"/>
      <c r="U62" s="2893"/>
      <c r="V62" s="2894"/>
      <c r="W62" s="1118"/>
    </row>
    <row r="63" spans="2:23" ht="9" customHeight="1">
      <c r="B63" s="1130"/>
      <c r="C63" s="188"/>
      <c r="D63" s="79"/>
      <c r="E63" s="79"/>
      <c r="F63" s="114"/>
      <c r="G63" s="114"/>
      <c r="H63" s="114"/>
      <c r="I63" s="114"/>
      <c r="J63" s="114"/>
      <c r="K63" s="1096"/>
      <c r="L63" s="114"/>
      <c r="M63" s="114"/>
      <c r="N63" s="114"/>
      <c r="O63" s="196"/>
      <c r="P63" s="80"/>
      <c r="Q63" s="2892"/>
      <c r="R63" s="2893"/>
      <c r="S63" s="2893"/>
      <c r="T63" s="2893"/>
      <c r="U63" s="2893"/>
      <c r="V63" s="2894"/>
      <c r="W63" s="1118"/>
    </row>
    <row r="64" spans="2:23" ht="18.75" customHeight="1">
      <c r="B64" s="1130"/>
      <c r="C64" s="188"/>
      <c r="D64" s="79"/>
      <c r="E64" s="79" t="s">
        <v>171</v>
      </c>
      <c r="F64" s="2927"/>
      <c r="G64" s="2927"/>
      <c r="H64" s="2927"/>
      <c r="I64" s="2927"/>
      <c r="J64" s="2927"/>
      <c r="K64" s="2927"/>
      <c r="L64" s="2927"/>
      <c r="M64" s="2927"/>
      <c r="N64" s="2927"/>
      <c r="O64" s="197"/>
      <c r="P64" s="80"/>
      <c r="Q64" s="2892"/>
      <c r="R64" s="2893"/>
      <c r="S64" s="2893"/>
      <c r="T64" s="2893"/>
      <c r="U64" s="2893"/>
      <c r="V64" s="2894"/>
      <c r="W64" s="1118"/>
    </row>
    <row r="65" spans="2:27" ht="9" customHeight="1">
      <c r="B65" s="1130"/>
      <c r="C65" s="188"/>
      <c r="D65" s="79"/>
      <c r="E65" s="79"/>
      <c r="F65" s="119"/>
      <c r="G65" s="119"/>
      <c r="H65" s="119"/>
      <c r="I65" s="119"/>
      <c r="J65" s="119"/>
      <c r="K65" s="104"/>
      <c r="L65" s="119"/>
      <c r="M65" s="119"/>
      <c r="N65" s="119"/>
      <c r="O65" s="197"/>
      <c r="P65" s="80"/>
      <c r="Q65" s="2892"/>
      <c r="R65" s="2893"/>
      <c r="S65" s="2893"/>
      <c r="T65" s="2893"/>
      <c r="U65" s="2893"/>
      <c r="V65" s="2894"/>
      <c r="W65" s="1118"/>
    </row>
    <row r="66" spans="2:27" ht="24" customHeight="1">
      <c r="B66" s="1130"/>
      <c r="C66" s="188"/>
      <c r="D66" s="79"/>
      <c r="E66" s="79" t="s">
        <v>172</v>
      </c>
      <c r="F66" s="2928"/>
      <c r="G66" s="2929"/>
      <c r="H66" s="198"/>
      <c r="I66" s="198"/>
      <c r="J66" s="2928"/>
      <c r="K66" s="2930"/>
      <c r="L66" s="2930"/>
      <c r="M66" s="2930"/>
      <c r="N66" s="2929"/>
      <c r="O66" s="197"/>
      <c r="P66" s="80"/>
      <c r="Q66" s="2892"/>
      <c r="R66" s="2893"/>
      <c r="S66" s="2893"/>
      <c r="T66" s="2893"/>
      <c r="U66" s="2893"/>
      <c r="V66" s="2894"/>
      <c r="W66" s="1118"/>
    </row>
    <row r="67" spans="2:27" ht="9.75" customHeight="1">
      <c r="B67" s="1130"/>
      <c r="C67" s="191"/>
      <c r="D67" s="192"/>
      <c r="E67" s="192"/>
      <c r="F67" s="192"/>
      <c r="G67" s="192"/>
      <c r="H67" s="192"/>
      <c r="I67" s="194"/>
      <c r="J67" s="194"/>
      <c r="K67" s="1097"/>
      <c r="L67" s="194"/>
      <c r="M67" s="194"/>
      <c r="N67" s="194"/>
      <c r="O67" s="195"/>
      <c r="P67" s="80"/>
      <c r="Q67" s="2895"/>
      <c r="R67" s="2896"/>
      <c r="S67" s="2896"/>
      <c r="T67" s="2896"/>
      <c r="U67" s="2896"/>
      <c r="V67" s="2897"/>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1" t="s">
        <v>802</v>
      </c>
      <c r="D71" s="2931"/>
      <c r="E71" s="2931"/>
      <c r="F71" s="2931"/>
      <c r="G71" s="2931"/>
      <c r="H71" s="2931"/>
      <c r="I71" s="2931"/>
      <c r="J71" s="2931"/>
      <c r="K71" s="2931"/>
      <c r="L71" s="2931"/>
      <c r="M71" s="2931"/>
      <c r="N71" s="2931"/>
      <c r="O71" s="2931"/>
      <c r="P71" s="2931"/>
      <c r="Q71" s="2931"/>
      <c r="R71" s="2931"/>
      <c r="S71" s="2931"/>
      <c r="T71" s="2931"/>
      <c r="U71" s="2931"/>
      <c r="V71" s="2931"/>
      <c r="W71" s="1118"/>
    </row>
    <row r="72" spans="2:27" ht="37.15" customHeight="1">
      <c r="B72" s="1123"/>
      <c r="W72" s="1234"/>
      <c r="X72" s="208"/>
      <c r="Y72" s="208"/>
      <c r="Z72" s="208"/>
      <c r="AA72" s="208"/>
    </row>
    <row r="73" spans="2:27" ht="26.25" customHeight="1">
      <c r="B73" s="1123"/>
      <c r="C73" s="1236"/>
      <c r="D73" s="1123"/>
      <c r="E73" s="2913" t="s">
        <v>6</v>
      </c>
      <c r="F73" s="2914"/>
      <c r="G73" s="2914"/>
      <c r="H73" s="2914"/>
      <c r="I73" s="2914"/>
      <c r="J73" s="2914"/>
      <c r="K73" s="2914"/>
      <c r="L73" s="2914"/>
      <c r="M73" s="2914"/>
      <c r="N73" s="2914"/>
      <c r="O73" s="2914"/>
      <c r="P73" s="2914"/>
      <c r="Q73" s="2914"/>
      <c r="R73" s="2914"/>
      <c r="S73" s="2914"/>
      <c r="T73" s="2914"/>
      <c r="U73" s="2914"/>
      <c r="V73" s="2915"/>
      <c r="W73" s="1237"/>
      <c r="X73" s="208"/>
      <c r="Y73" s="208"/>
      <c r="Z73" s="208"/>
      <c r="AA73" s="208"/>
    </row>
    <row r="74" spans="2:27" ht="26.25" customHeight="1">
      <c r="B74" s="1123"/>
      <c r="C74" s="1236"/>
      <c r="D74" s="1123"/>
      <c r="E74" s="2916" t="s">
        <v>128</v>
      </c>
      <c r="F74" s="2917"/>
      <c r="G74" s="2917"/>
      <c r="H74" s="2917"/>
      <c r="I74" s="2917"/>
      <c r="J74" s="2917"/>
      <c r="K74" s="2917"/>
      <c r="L74" s="2918"/>
      <c r="M74" s="2916" t="s">
        <v>129</v>
      </c>
      <c r="N74" s="2917"/>
      <c r="O74" s="2917"/>
      <c r="P74" s="2917"/>
      <c r="Q74" s="2917"/>
      <c r="R74" s="2917"/>
      <c r="S74" s="2917"/>
      <c r="T74" s="2917"/>
      <c r="U74" s="2917"/>
      <c r="V74" s="2918"/>
      <c r="W74" s="1237"/>
      <c r="X74" s="208"/>
      <c r="Y74" s="208"/>
      <c r="Z74" s="208"/>
      <c r="AA74" s="208"/>
    </row>
    <row r="75" spans="2:27" ht="26.25" customHeight="1">
      <c r="B75" s="1123"/>
      <c r="C75" s="1236"/>
      <c r="D75" s="1123"/>
      <c r="E75" s="2919" t="str">
        <f>IF(E6="","",E6)</f>
        <v>GUMERSINDO  RUIZ</v>
      </c>
      <c r="F75" s="2920"/>
      <c r="G75" s="2920"/>
      <c r="H75" s="2920"/>
      <c r="I75" s="2920"/>
      <c r="J75" s="2920"/>
      <c r="K75" s="2920"/>
      <c r="L75" s="2921"/>
      <c r="M75" s="2919" t="str">
        <f>IF(M6="","",M6)</f>
        <v/>
      </c>
      <c r="N75" s="2917"/>
      <c r="O75" s="2917"/>
      <c r="P75" s="2917"/>
      <c r="Q75" s="2917"/>
      <c r="R75" s="2917"/>
      <c r="S75" s="2917"/>
      <c r="T75" s="2917"/>
      <c r="U75" s="2917"/>
      <c r="V75" s="2918"/>
      <c r="W75" s="1237"/>
      <c r="X75" s="208"/>
      <c r="Y75" s="208"/>
      <c r="Z75" s="208"/>
      <c r="AA75" s="208"/>
    </row>
    <row r="76" spans="2:27" ht="44.25" customHeight="1">
      <c r="B76" s="1123"/>
      <c r="C76" s="1236"/>
      <c r="D76" s="1123"/>
      <c r="E76" s="2922" t="s">
        <v>130</v>
      </c>
      <c r="F76" s="2922"/>
      <c r="G76" s="2922"/>
      <c r="H76" s="2922"/>
      <c r="I76" s="2922"/>
      <c r="J76" s="2922"/>
      <c r="K76" s="2922"/>
      <c r="L76" s="2922"/>
      <c r="M76" s="2922"/>
      <c r="N76" s="2922"/>
      <c r="O76" s="2922"/>
      <c r="P76" s="2922"/>
      <c r="Q76" s="2922"/>
      <c r="R76" s="2922"/>
      <c r="S76" s="2922"/>
      <c r="T76" s="2922"/>
      <c r="U76" s="2922"/>
      <c r="V76" s="2922"/>
      <c r="W76" s="1118"/>
      <c r="X76" s="208"/>
      <c r="Y76" s="208"/>
      <c r="Z76" s="208"/>
      <c r="AA76" s="208"/>
    </row>
    <row r="77" spans="2:27" ht="23.25" customHeight="1">
      <c r="B77" s="1137"/>
      <c r="C77" s="1238"/>
      <c r="D77" s="1137"/>
      <c r="E77" s="2565"/>
      <c r="F77" s="2565"/>
      <c r="G77" s="2565"/>
      <c r="H77" s="2565"/>
      <c r="I77" s="2565"/>
      <c r="J77" s="2565"/>
      <c r="K77" s="2565"/>
      <c r="L77" s="2565"/>
      <c r="M77" s="2565"/>
      <c r="N77" s="2565"/>
      <c r="O77" s="2565"/>
      <c r="P77" s="2565"/>
      <c r="Q77" s="2565"/>
      <c r="R77" s="2565"/>
      <c r="S77" s="2565"/>
      <c r="T77" s="2565"/>
      <c r="U77" s="2565"/>
      <c r="V77" s="2565"/>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0" t="s">
        <v>132</v>
      </c>
      <c r="N79" s="2910"/>
      <c r="O79" s="2910"/>
      <c r="P79" s="2910"/>
      <c r="Q79" s="2910"/>
      <c r="R79" s="2910"/>
      <c r="S79" s="2910"/>
      <c r="T79" s="2910"/>
      <c r="U79" s="2910"/>
      <c r="V79" s="2910"/>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0" t="s">
        <v>134</v>
      </c>
      <c r="N81" s="2910"/>
      <c r="O81" s="2910"/>
      <c r="P81" s="2910"/>
      <c r="Q81" s="2910"/>
      <c r="R81" s="2910"/>
      <c r="S81" s="2910"/>
      <c r="T81" s="2910"/>
      <c r="U81" s="2910"/>
      <c r="V81" s="2910"/>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0" t="s">
        <v>136</v>
      </c>
      <c r="N83" s="2910"/>
      <c r="O83" s="2910"/>
      <c r="P83" s="2910"/>
      <c r="Q83" s="2910"/>
      <c r="R83" s="2910"/>
      <c r="S83" s="2910"/>
      <c r="T83" s="2910"/>
      <c r="U83" s="2910"/>
      <c r="V83" s="2910"/>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0" t="s">
        <v>138</v>
      </c>
      <c r="N85" s="2910"/>
      <c r="O85" s="2910"/>
      <c r="P85" s="2910"/>
      <c r="Q85" s="2910"/>
      <c r="R85" s="2910"/>
      <c r="S85" s="2910"/>
      <c r="T85" s="2910"/>
      <c r="U85" s="2910"/>
      <c r="V85" s="2910"/>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0" t="s">
        <v>140</v>
      </c>
      <c r="N87" s="2910"/>
      <c r="O87" s="2910"/>
      <c r="P87" s="2910"/>
      <c r="Q87" s="2910"/>
      <c r="R87" s="2910"/>
      <c r="S87" s="2910"/>
      <c r="T87" s="2910"/>
      <c r="U87" s="2910"/>
      <c r="V87" s="2910"/>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0" t="s">
        <v>142</v>
      </c>
      <c r="N89" s="2910"/>
      <c r="O89" s="2910"/>
      <c r="P89" s="2910"/>
      <c r="Q89" s="2910"/>
      <c r="R89" s="2910"/>
      <c r="S89" s="2910"/>
      <c r="T89" s="2910"/>
      <c r="U89" s="2910"/>
      <c r="V89" s="2910"/>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0" t="s">
        <v>144</v>
      </c>
      <c r="N91" s="2910"/>
      <c r="O91" s="2910"/>
      <c r="P91" s="2910"/>
      <c r="Q91" s="2910"/>
      <c r="R91" s="2910"/>
      <c r="S91" s="2910"/>
      <c r="T91" s="2910"/>
      <c r="U91" s="2910"/>
      <c r="V91" s="2910"/>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5" t="s">
        <v>145</v>
      </c>
      <c r="F93" s="2565"/>
      <c r="G93" s="2565"/>
      <c r="H93" s="2565"/>
      <c r="I93" s="2565"/>
      <c r="J93" s="80"/>
      <c r="K93" s="200" t="str">
        <f t="shared" si="0"/>
        <v/>
      </c>
      <c r="L93" s="80"/>
      <c r="M93" s="2910" t="s">
        <v>146</v>
      </c>
      <c r="N93" s="2910"/>
      <c r="O93" s="2910"/>
      <c r="P93" s="2910"/>
      <c r="Q93" s="2910"/>
      <c r="R93" s="2910"/>
      <c r="S93" s="2910"/>
      <c r="T93" s="2910"/>
      <c r="U93" s="2910"/>
      <c r="V93" s="2910"/>
      <c r="W93" s="1118"/>
    </row>
    <row r="94" spans="2:23" ht="14.25" customHeight="1">
      <c r="B94" s="1130"/>
      <c r="C94" s="1256" t="str">
        <f t="shared" si="1"/>
        <v/>
      </c>
      <c r="D94" s="1130"/>
      <c r="E94" s="2565"/>
      <c r="F94" s="2565"/>
      <c r="G94" s="2565"/>
      <c r="H94" s="2565"/>
      <c r="I94" s="2565"/>
      <c r="J94" s="80"/>
      <c r="K94" s="461" t="str">
        <f t="shared" si="0"/>
        <v/>
      </c>
      <c r="L94" s="80"/>
      <c r="M94" s="2910"/>
      <c r="N94" s="2910"/>
      <c r="O94" s="2910"/>
      <c r="P94" s="2910"/>
      <c r="Q94" s="2910"/>
      <c r="R94" s="2910"/>
      <c r="S94" s="2910"/>
      <c r="T94" s="2910"/>
      <c r="U94" s="2910"/>
      <c r="V94" s="2910"/>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1" t="s">
        <v>147</v>
      </c>
      <c r="F96" s="2911"/>
      <c r="G96" s="2911"/>
      <c r="H96" s="2911"/>
      <c r="I96" s="80"/>
      <c r="J96" s="80"/>
      <c r="K96" s="200" t="str">
        <f t="shared" si="0"/>
        <v/>
      </c>
      <c r="L96" s="80"/>
      <c r="M96" s="2304" t="s">
        <v>148</v>
      </c>
      <c r="N96" s="2304"/>
      <c r="O96" s="2304"/>
      <c r="P96" s="2304"/>
      <c r="Q96" s="2304"/>
      <c r="R96" s="2304"/>
      <c r="S96" s="2304"/>
      <c r="T96" s="2304"/>
      <c r="U96" s="2304"/>
      <c r="V96" s="2304"/>
      <c r="W96" s="1118"/>
    </row>
    <row r="97" spans="2:23" ht="14.25" customHeight="1">
      <c r="B97" s="1130"/>
      <c r="C97" s="1256" t="str">
        <f t="shared" si="1"/>
        <v/>
      </c>
      <c r="D97" s="1130"/>
      <c r="E97" s="2911"/>
      <c r="F97" s="2911"/>
      <c r="G97" s="2911"/>
      <c r="H97" s="2911"/>
      <c r="I97" s="80"/>
      <c r="J97" s="80"/>
      <c r="K97" s="461" t="str">
        <f t="shared" si="0"/>
        <v/>
      </c>
      <c r="L97" s="80"/>
      <c r="M97" s="2304"/>
      <c r="N97" s="2304"/>
      <c r="O97" s="2304"/>
      <c r="P97" s="2304"/>
      <c r="Q97" s="2304"/>
      <c r="R97" s="2304"/>
      <c r="S97" s="2304"/>
      <c r="T97" s="2304"/>
      <c r="U97" s="2304"/>
      <c r="V97" s="2304"/>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0" t="s">
        <v>150</v>
      </c>
      <c r="N99" s="2910"/>
      <c r="O99" s="2910"/>
      <c r="P99" s="2910"/>
      <c r="Q99" s="2910"/>
      <c r="R99" s="2910"/>
      <c r="S99" s="2910"/>
      <c r="T99" s="2910"/>
      <c r="U99" s="2910"/>
      <c r="V99" s="2910"/>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1" t="s">
        <v>151</v>
      </c>
      <c r="F101" s="2911"/>
      <c r="G101" s="2911"/>
      <c r="H101" s="2911"/>
      <c r="I101" s="2911"/>
      <c r="J101" s="80"/>
      <c r="K101" s="200" t="str">
        <f t="shared" si="0"/>
        <v/>
      </c>
      <c r="L101" s="80"/>
      <c r="M101" s="2912" t="s">
        <v>152</v>
      </c>
      <c r="N101" s="2912"/>
      <c r="O101" s="2912"/>
      <c r="P101" s="2912"/>
      <c r="Q101" s="2912"/>
      <c r="R101" s="2912"/>
      <c r="S101" s="2912"/>
      <c r="T101" s="2912"/>
      <c r="U101" s="2912"/>
      <c r="V101" s="2912"/>
      <c r="W101" s="1118"/>
    </row>
    <row r="102" spans="2:23" ht="9" customHeight="1">
      <c r="B102" s="1130"/>
      <c r="C102" s="1255" t="str">
        <f t="shared" si="1"/>
        <v/>
      </c>
      <c r="D102" s="1130"/>
      <c r="E102" s="2911"/>
      <c r="F102" s="2911"/>
      <c r="G102" s="2911"/>
      <c r="H102" s="2911"/>
      <c r="I102" s="2911"/>
      <c r="J102" s="80"/>
      <c r="K102" s="452" t="str">
        <f t="shared" si="0"/>
        <v/>
      </c>
      <c r="L102" s="80"/>
      <c r="M102" s="2912"/>
      <c r="N102" s="2912"/>
      <c r="O102" s="2912"/>
      <c r="P102" s="2912"/>
      <c r="Q102" s="2912"/>
      <c r="R102" s="2912"/>
      <c r="S102" s="2912"/>
      <c r="T102" s="2912"/>
      <c r="U102" s="2912"/>
      <c r="V102" s="2912"/>
      <c r="W102" s="1118"/>
    </row>
    <row r="103" spans="2:23" ht="18.75" customHeight="1">
      <c r="B103" s="1130"/>
      <c r="C103" s="1254" t="str">
        <f t="shared" si="1"/>
        <v/>
      </c>
      <c r="D103" s="1130"/>
      <c r="E103" s="2911" t="s">
        <v>153</v>
      </c>
      <c r="F103" s="2911"/>
      <c r="G103" s="2911"/>
      <c r="H103" s="2911"/>
      <c r="I103" s="2911"/>
      <c r="J103" s="80"/>
      <c r="K103" s="200" t="str">
        <f t="shared" si="0"/>
        <v/>
      </c>
      <c r="L103" s="80"/>
      <c r="M103" s="2565" t="s">
        <v>154</v>
      </c>
      <c r="N103" s="2565"/>
      <c r="O103" s="2565"/>
      <c r="P103" s="2565"/>
      <c r="Q103" s="2565"/>
      <c r="R103" s="2565"/>
      <c r="S103" s="2565"/>
      <c r="T103" s="2565"/>
      <c r="U103" s="2565"/>
      <c r="V103" s="88"/>
      <c r="W103" s="1118"/>
    </row>
    <row r="104" spans="2:23" ht="14.25" customHeight="1">
      <c r="B104" s="1130"/>
      <c r="C104" s="1256" t="str">
        <f t="shared" si="1"/>
        <v/>
      </c>
      <c r="D104" s="1130"/>
      <c r="E104" s="2911"/>
      <c r="F104" s="2911"/>
      <c r="G104" s="2911"/>
      <c r="H104" s="2911"/>
      <c r="I104" s="2911"/>
      <c r="J104" s="80"/>
      <c r="K104" s="461" t="str">
        <f t="shared" si="0"/>
        <v/>
      </c>
      <c r="L104" s="80"/>
      <c r="M104" s="2565"/>
      <c r="N104" s="2565"/>
      <c r="O104" s="2565"/>
      <c r="P104" s="2565"/>
      <c r="Q104" s="2565"/>
      <c r="R104" s="2565"/>
      <c r="S104" s="2565"/>
      <c r="T104" s="2565"/>
      <c r="U104" s="2565"/>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5" t="s">
        <v>155</v>
      </c>
      <c r="F106" s="2565"/>
      <c r="G106" s="2565"/>
      <c r="H106" s="2565"/>
      <c r="I106" s="2565"/>
      <c r="J106" s="80"/>
      <c r="K106" s="200" t="str">
        <f t="shared" si="0"/>
        <v/>
      </c>
      <c r="L106" s="80"/>
      <c r="M106" s="2565" t="s">
        <v>156</v>
      </c>
      <c r="N106" s="2565"/>
      <c r="O106" s="2565"/>
      <c r="P106" s="2565"/>
      <c r="Q106" s="2565"/>
      <c r="R106" s="2565"/>
      <c r="S106" s="2565"/>
      <c r="T106" s="2565"/>
      <c r="U106" s="2565"/>
      <c r="V106" s="2565"/>
      <c r="W106" s="1118"/>
    </row>
    <row r="107" spans="2:23" ht="14.25" customHeight="1">
      <c r="B107" s="1130"/>
      <c r="C107" s="1256" t="str">
        <f t="shared" si="1"/>
        <v/>
      </c>
      <c r="D107" s="1130"/>
      <c r="E107" s="2565"/>
      <c r="F107" s="2565"/>
      <c r="G107" s="2565"/>
      <c r="H107" s="2565"/>
      <c r="I107" s="2565"/>
      <c r="J107" s="80"/>
      <c r="K107" s="461" t="str">
        <f t="shared" si="0"/>
        <v/>
      </c>
      <c r="L107" s="80"/>
      <c r="M107" s="2565"/>
      <c r="N107" s="2565"/>
      <c r="O107" s="2565"/>
      <c r="P107" s="2565"/>
      <c r="Q107" s="2565"/>
      <c r="R107" s="2565"/>
      <c r="S107" s="2565"/>
      <c r="T107" s="2565"/>
      <c r="U107" s="2565"/>
      <c r="V107" s="2565"/>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1" t="s">
        <v>157</v>
      </c>
      <c r="F109" s="2911"/>
      <c r="G109" s="2911"/>
      <c r="H109" s="2911"/>
      <c r="I109" s="80"/>
      <c r="J109" s="80"/>
      <c r="K109" s="200" t="str">
        <f t="shared" si="0"/>
        <v/>
      </c>
      <c r="L109" s="80"/>
      <c r="M109" s="2912" t="s">
        <v>158</v>
      </c>
      <c r="N109" s="2912"/>
      <c r="O109" s="2912"/>
      <c r="P109" s="2912"/>
      <c r="Q109" s="2912"/>
      <c r="R109" s="2912"/>
      <c r="S109" s="2912"/>
      <c r="T109" s="2912"/>
      <c r="U109" s="2912"/>
      <c r="V109" s="2912"/>
      <c r="W109" s="1118"/>
    </row>
    <row r="110" spans="2:23" ht="9" customHeight="1">
      <c r="B110" s="1130"/>
      <c r="C110" s="1145" t="str">
        <f t="shared" si="1"/>
        <v/>
      </c>
      <c r="D110" s="1130"/>
      <c r="E110" s="2911"/>
      <c r="F110" s="2911"/>
      <c r="G110" s="2911"/>
      <c r="H110" s="2911"/>
      <c r="I110" s="80"/>
      <c r="J110" s="80"/>
      <c r="K110" s="461" t="str">
        <f t="shared" si="0"/>
        <v/>
      </c>
      <c r="L110" s="80"/>
      <c r="M110" s="2912"/>
      <c r="N110" s="2912"/>
      <c r="O110" s="2912"/>
      <c r="P110" s="2912"/>
      <c r="Q110" s="2912"/>
      <c r="R110" s="2912"/>
      <c r="S110" s="2912"/>
      <c r="T110" s="2912"/>
      <c r="U110" s="2912"/>
      <c r="V110" s="2912"/>
      <c r="W110" s="1118"/>
    </row>
    <row r="111" spans="2:23" ht="18.75" customHeight="1">
      <c r="B111" s="1130"/>
      <c r="C111" s="1254" t="str">
        <f t="shared" si="1"/>
        <v/>
      </c>
      <c r="D111" s="1130"/>
      <c r="E111" s="2888" t="s">
        <v>159</v>
      </c>
      <c r="F111" s="2888"/>
      <c r="G111" s="2888"/>
      <c r="H111" s="2888"/>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88" t="s">
        <v>160</v>
      </c>
      <c r="F113" s="2888"/>
      <c r="G113" s="2888"/>
      <c r="H113" s="2888"/>
      <c r="I113" s="80"/>
      <c r="J113" s="80"/>
      <c r="K113" s="200" t="str">
        <f t="shared" si="0"/>
        <v/>
      </c>
      <c r="L113" s="80"/>
      <c r="M113" s="2600" t="str">
        <f>IF(M44="","",M44)</f>
        <v>lolilul</v>
      </c>
      <c r="N113" s="2600"/>
      <c r="O113" s="2600"/>
      <c r="P113" s="2600"/>
      <c r="Q113" s="2600"/>
      <c r="R113" s="2600"/>
      <c r="S113" s="2600"/>
      <c r="T113" s="2600"/>
      <c r="U113" s="2600"/>
      <c r="V113" s="2600"/>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5" t="s">
        <v>161</v>
      </c>
      <c r="F115" s="2565"/>
      <c r="G115" s="2565"/>
      <c r="H115" s="2565"/>
      <c r="I115" s="2565"/>
      <c r="J115" s="80"/>
      <c r="K115" s="200" t="str">
        <f t="shared" si="0"/>
        <v/>
      </c>
      <c r="L115" s="80"/>
      <c r="M115" s="2600" t="str">
        <f>IF(M46="","",M46)</f>
        <v>ascascasc</v>
      </c>
      <c r="N115" s="2600"/>
      <c r="O115" s="2600"/>
      <c r="P115" s="2600"/>
      <c r="Q115" s="2600"/>
      <c r="R115" s="2600"/>
      <c r="S115" s="2600"/>
      <c r="T115" s="2600"/>
      <c r="U115" s="2600"/>
      <c r="V115" s="2600"/>
      <c r="W115" s="1118"/>
    </row>
    <row r="116" spans="2:23" ht="14.25" customHeight="1">
      <c r="B116" s="1130"/>
      <c r="C116" s="1145" t="str">
        <f t="shared" si="1"/>
        <v/>
      </c>
      <c r="D116" s="1130"/>
      <c r="E116" s="2565"/>
      <c r="F116" s="2565"/>
      <c r="G116" s="2565"/>
      <c r="H116" s="2565"/>
      <c r="I116" s="2565"/>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5"/>
      <c r="F117" s="2565"/>
      <c r="G117" s="2565"/>
      <c r="H117" s="2565"/>
      <c r="I117" s="2565"/>
      <c r="J117" s="80"/>
      <c r="K117" s="200" t="str">
        <f t="shared" si="0"/>
        <v/>
      </c>
      <c r="L117" s="80"/>
      <c r="M117" s="2600" t="str">
        <f>IF(M48="","",M48)</f>
        <v>adascasdasqulis</v>
      </c>
      <c r="N117" s="2600"/>
      <c r="O117" s="2600"/>
      <c r="P117" s="2600"/>
      <c r="Q117" s="2600"/>
      <c r="R117" s="2600"/>
      <c r="S117" s="2600"/>
      <c r="T117" s="2600"/>
      <c r="U117" s="2600"/>
      <c r="V117" s="2600"/>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88" t="s">
        <v>162</v>
      </c>
      <c r="F119" s="2888"/>
      <c r="G119" s="2888"/>
      <c r="H119" s="2888"/>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89" t="s">
        <v>164</v>
      </c>
      <c r="R122" s="2890"/>
      <c r="S122" s="2890"/>
      <c r="T122" s="2890"/>
      <c r="U122" s="2890"/>
      <c r="V122" s="2891"/>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2"/>
      <c r="R123" s="2893"/>
      <c r="S123" s="2893"/>
      <c r="T123" s="2893"/>
      <c r="U123" s="2893"/>
      <c r="V123" s="2894"/>
      <c r="W123" s="1118"/>
    </row>
    <row r="124" spans="2:23" ht="9" customHeight="1">
      <c r="B124" s="1130"/>
      <c r="C124" s="1243"/>
      <c r="D124" s="1130"/>
      <c r="E124" s="79"/>
      <c r="F124" s="79"/>
      <c r="G124" s="79"/>
      <c r="H124" s="79"/>
      <c r="I124" s="80"/>
      <c r="J124" s="80"/>
      <c r="K124" s="1099"/>
      <c r="L124" s="80"/>
      <c r="M124" s="80"/>
      <c r="N124" s="80"/>
      <c r="O124" s="77"/>
      <c r="P124" s="80"/>
      <c r="Q124" s="2892"/>
      <c r="R124" s="2893"/>
      <c r="S124" s="2893"/>
      <c r="T124" s="2893"/>
      <c r="U124" s="2893"/>
      <c r="V124" s="2894"/>
      <c r="W124" s="1118"/>
    </row>
    <row r="125" spans="2:23" ht="21.75" customHeight="1">
      <c r="B125" s="1130"/>
      <c r="C125" s="1243"/>
      <c r="D125" s="1244"/>
      <c r="E125" s="2898" t="s">
        <v>167</v>
      </c>
      <c r="F125" s="2898"/>
      <c r="G125" s="2898"/>
      <c r="H125" s="2"/>
      <c r="I125" s="2899" t="s">
        <v>168</v>
      </c>
      <c r="J125" s="2900"/>
      <c r="K125" s="2900"/>
      <c r="L125" s="2900"/>
      <c r="M125" s="2901"/>
      <c r="N125" s="79"/>
      <c r="O125" s="190"/>
      <c r="P125" s="80"/>
      <c r="Q125" s="2892"/>
      <c r="R125" s="2893"/>
      <c r="S125" s="2893"/>
      <c r="T125" s="2893"/>
      <c r="U125" s="2893"/>
      <c r="V125" s="2894"/>
      <c r="W125" s="1118"/>
    </row>
    <row r="126" spans="2:23" ht="21.75" customHeight="1">
      <c r="B126" s="1130"/>
      <c r="C126" s="1243"/>
      <c r="D126" s="1244"/>
      <c r="E126" s="2902" t="str">
        <f>IF(E57="","",E57)</f>
        <v/>
      </c>
      <c r="F126" s="2903"/>
      <c r="G126" s="2904"/>
      <c r="H126" s="2"/>
      <c r="I126" s="2902" t="str">
        <f>IF(I57="","",I57)</f>
        <v/>
      </c>
      <c r="J126" s="2903"/>
      <c r="K126" s="2903"/>
      <c r="L126" s="2903"/>
      <c r="M126" s="2904"/>
      <c r="N126" s="80"/>
      <c r="O126" s="77"/>
      <c r="P126" s="80"/>
      <c r="Q126" s="2892"/>
      <c r="R126" s="2893"/>
      <c r="S126" s="2893"/>
      <c r="T126" s="2893"/>
      <c r="U126" s="2893"/>
      <c r="V126" s="2894"/>
      <c r="W126" s="1118"/>
    </row>
    <row r="127" spans="2:23" ht="9" customHeight="1">
      <c r="B127" s="1130"/>
      <c r="C127" s="1245"/>
      <c r="D127" s="1246"/>
      <c r="E127" s="193"/>
      <c r="F127" s="192"/>
      <c r="G127" s="192"/>
      <c r="H127" s="192"/>
      <c r="I127" s="194"/>
      <c r="J127" s="194"/>
      <c r="K127" s="1097"/>
      <c r="L127" s="194"/>
      <c r="M127" s="194"/>
      <c r="N127" s="194"/>
      <c r="O127" s="195"/>
      <c r="P127" s="80"/>
      <c r="Q127" s="2892"/>
      <c r="R127" s="2893"/>
      <c r="S127" s="2893"/>
      <c r="T127" s="2893"/>
      <c r="U127" s="2893"/>
      <c r="V127" s="2894"/>
      <c r="W127" s="1118"/>
    </row>
    <row r="128" spans="2:23" ht="39.75" customHeight="1">
      <c r="B128" s="1130"/>
      <c r="C128" s="1145"/>
      <c r="D128" s="1130"/>
      <c r="E128" s="2"/>
      <c r="F128" s="79"/>
      <c r="G128" s="79"/>
      <c r="H128" s="79"/>
      <c r="I128" s="80"/>
      <c r="J128" s="80"/>
      <c r="K128" s="1099"/>
      <c r="L128" s="80"/>
      <c r="M128" s="80"/>
      <c r="N128" s="80"/>
      <c r="O128" s="80"/>
      <c r="P128" s="80"/>
      <c r="Q128" s="2892"/>
      <c r="R128" s="2893"/>
      <c r="S128" s="2893"/>
      <c r="T128" s="2893"/>
      <c r="U128" s="2893"/>
      <c r="V128" s="2894"/>
      <c r="W128" s="1118"/>
    </row>
    <row r="129" spans="2:23" ht="22.5" customHeight="1">
      <c r="B129" s="1130"/>
      <c r="C129" s="1240" t="s">
        <v>169</v>
      </c>
      <c r="D129" s="1130"/>
      <c r="E129" s="2"/>
      <c r="F129" s="79"/>
      <c r="G129" s="79"/>
      <c r="H129" s="79"/>
      <c r="I129" s="80"/>
      <c r="J129" s="80"/>
      <c r="K129" s="1099"/>
      <c r="L129" s="80"/>
      <c r="M129" s="80"/>
      <c r="N129" s="80"/>
      <c r="O129" s="80"/>
      <c r="P129" s="80"/>
      <c r="Q129" s="2892"/>
      <c r="R129" s="2893"/>
      <c r="S129" s="2893"/>
      <c r="T129" s="2893"/>
      <c r="U129" s="2893"/>
      <c r="V129" s="2894"/>
      <c r="W129" s="1118"/>
    </row>
    <row r="130" spans="2:23" ht="9" customHeight="1">
      <c r="B130" s="1130"/>
      <c r="C130" s="1241"/>
      <c r="D130" s="1242"/>
      <c r="E130" s="185"/>
      <c r="F130" s="185"/>
      <c r="G130" s="185"/>
      <c r="H130" s="185"/>
      <c r="I130" s="186"/>
      <c r="J130" s="186"/>
      <c r="K130" s="461"/>
      <c r="L130" s="186"/>
      <c r="M130" s="186"/>
      <c r="N130" s="186"/>
      <c r="O130" s="187"/>
      <c r="P130" s="80"/>
      <c r="Q130" s="2892"/>
      <c r="R130" s="2893"/>
      <c r="S130" s="2893"/>
      <c r="T130" s="2893"/>
      <c r="U130" s="2893"/>
      <c r="V130" s="2894"/>
      <c r="W130" s="1118"/>
    </row>
    <row r="131" spans="2:23" ht="18.75" customHeight="1">
      <c r="B131" s="1130"/>
      <c r="C131" s="1243"/>
      <c r="D131" s="1130"/>
      <c r="E131" s="79" t="s">
        <v>170</v>
      </c>
      <c r="F131" s="2905" t="str">
        <f>IF(F62="","",F62)</f>
        <v/>
      </c>
      <c r="G131" s="2905"/>
      <c r="H131" s="2905"/>
      <c r="I131" s="2905"/>
      <c r="J131" s="2905"/>
      <c r="K131" s="2905"/>
      <c r="L131" s="2905"/>
      <c r="M131" s="2905"/>
      <c r="N131" s="2905"/>
      <c r="O131" s="196"/>
      <c r="P131" s="80"/>
      <c r="Q131" s="2892"/>
      <c r="R131" s="2893"/>
      <c r="S131" s="2893"/>
      <c r="T131" s="2893"/>
      <c r="U131" s="2893"/>
      <c r="V131" s="2894"/>
      <c r="W131" s="1118"/>
    </row>
    <row r="132" spans="2:23" ht="9" customHeight="1">
      <c r="B132" s="1130"/>
      <c r="C132" s="1243"/>
      <c r="D132" s="1130"/>
      <c r="E132" s="79"/>
      <c r="F132" s="114"/>
      <c r="G132" s="114"/>
      <c r="H132" s="114"/>
      <c r="I132" s="114"/>
      <c r="J132" s="114"/>
      <c r="K132" s="1096"/>
      <c r="L132" s="114"/>
      <c r="M132" s="114"/>
      <c r="N132" s="114"/>
      <c r="O132" s="196"/>
      <c r="P132" s="80"/>
      <c r="Q132" s="2892"/>
      <c r="R132" s="2893"/>
      <c r="S132" s="2893"/>
      <c r="T132" s="2893"/>
      <c r="U132" s="2893"/>
      <c r="V132" s="2894"/>
      <c r="W132" s="1118"/>
    </row>
    <row r="133" spans="2:23" ht="18.75" customHeight="1">
      <c r="B133" s="1130"/>
      <c r="C133" s="1243"/>
      <c r="D133" s="1130"/>
      <c r="E133" s="79" t="s">
        <v>171</v>
      </c>
      <c r="F133" s="2906" t="str">
        <f>IF(F64="","",F64)</f>
        <v/>
      </c>
      <c r="G133" s="2906"/>
      <c r="H133" s="2906"/>
      <c r="I133" s="2906"/>
      <c r="J133" s="2906"/>
      <c r="K133" s="2906"/>
      <c r="L133" s="2906"/>
      <c r="M133" s="2906"/>
      <c r="N133" s="2906"/>
      <c r="O133" s="197"/>
      <c r="P133" s="80"/>
      <c r="Q133" s="2892"/>
      <c r="R133" s="2893"/>
      <c r="S133" s="2893"/>
      <c r="T133" s="2893"/>
      <c r="U133" s="2893"/>
      <c r="V133" s="2894"/>
      <c r="W133" s="1118"/>
    </row>
    <row r="134" spans="2:23" ht="9" customHeight="1">
      <c r="B134" s="1130"/>
      <c r="C134" s="1243"/>
      <c r="D134" s="1130"/>
      <c r="E134" s="79"/>
      <c r="F134" s="119"/>
      <c r="G134" s="119"/>
      <c r="H134" s="119"/>
      <c r="I134" s="119"/>
      <c r="J134" s="119"/>
      <c r="K134" s="104"/>
      <c r="L134" s="119"/>
      <c r="M134" s="119"/>
      <c r="N134" s="119"/>
      <c r="O134" s="197"/>
      <c r="P134" s="80"/>
      <c r="Q134" s="2892"/>
      <c r="R134" s="2893"/>
      <c r="S134" s="2893"/>
      <c r="T134" s="2893"/>
      <c r="U134" s="2893"/>
      <c r="V134" s="2894"/>
      <c r="W134" s="1118"/>
    </row>
    <row r="135" spans="2:23" ht="24" customHeight="1">
      <c r="B135" s="1130"/>
      <c r="C135" s="1243"/>
      <c r="D135" s="1130"/>
      <c r="E135" s="79" t="s">
        <v>172</v>
      </c>
      <c r="F135" s="2907" t="str">
        <f>IF(F66="","",F66)</f>
        <v/>
      </c>
      <c r="G135" s="2908"/>
      <c r="H135" s="202" t="str">
        <f>IF(H66="","",H66)</f>
        <v/>
      </c>
      <c r="I135" s="202" t="str">
        <f>IF(I66="","",I66)</f>
        <v/>
      </c>
      <c r="J135" s="2907" t="str">
        <f>IF(J66="","",J66)</f>
        <v/>
      </c>
      <c r="K135" s="2909"/>
      <c r="L135" s="2909"/>
      <c r="M135" s="2909"/>
      <c r="N135" s="2908"/>
      <c r="O135" s="197"/>
      <c r="P135" s="80"/>
      <c r="Q135" s="2892"/>
      <c r="R135" s="2893"/>
      <c r="S135" s="2893"/>
      <c r="T135" s="2893"/>
      <c r="U135" s="2893"/>
      <c r="V135" s="2894"/>
      <c r="W135" s="1118"/>
    </row>
    <row r="136" spans="2:23" ht="9.75" customHeight="1">
      <c r="B136" s="1130"/>
      <c r="C136" s="1245"/>
      <c r="D136" s="1246"/>
      <c r="E136" s="192"/>
      <c r="F136" s="192"/>
      <c r="G136" s="192"/>
      <c r="H136" s="192"/>
      <c r="I136" s="194"/>
      <c r="J136" s="194"/>
      <c r="K136" s="1097"/>
      <c r="L136" s="194"/>
      <c r="M136" s="194"/>
      <c r="N136" s="194"/>
      <c r="O136" s="195"/>
      <c r="P136" s="80"/>
      <c r="Q136" s="2895"/>
      <c r="R136" s="2896"/>
      <c r="S136" s="2896"/>
      <c r="T136" s="2896"/>
      <c r="U136" s="2896"/>
      <c r="V136" s="2897"/>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2">
    <dataValidation type="list" allowBlank="1" showInputMessage="1" showErrorMessage="1" 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xr:uid="{00000000-0002-0000-2000-000000000000}">
      <formula1>#REF!</formula1>
    </dataValidation>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2000000}">
          <x14:formula1>
            <xm:f>#REF!</xm:f>
          </x14:formula1>
          <xm:sqref>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 xml:space="preserve">GUMERSINDO  RUIZ </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 xml:space="preserve">CALLE MAS CAMPMOL </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617431119</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SANDERO [BI1]</v>
      </c>
      <c r="E17" s="2401"/>
      <c r="F17" s="2401"/>
      <c r="G17" s="2401"/>
      <c r="H17" s="676" t="s">
        <v>19</v>
      </c>
      <c r="I17" s="2401" t="str">
        <f>IF('1) INTRODUCIR DATOS'!F19="","",'1) INTRODUCIR DATOS'!F19)</f>
        <v>Stepway Expression 74kW (100CV) ECO-G [SMG MT 6WGS]</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Beige Safari [HNY]</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Pack Parking &amp; Driving; Climatizacion automatica [PCV96 CA02]</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994</v>
      </c>
      <c r="D67" s="2433"/>
      <c r="E67" s="2433"/>
      <c r="F67" s="2433"/>
      <c r="G67" s="2433"/>
      <c r="H67" s="2433"/>
      <c r="I67" s="2433"/>
      <c r="J67" s="2433"/>
      <c r="K67" s="2433"/>
      <c r="L67" s="2433"/>
      <c r="M67" s="2433"/>
      <c r="N67" s="2433"/>
      <c r="O67" s="2433"/>
      <c r="P67" s="2433"/>
      <c r="Q67" s="2433"/>
      <c r="R67" s="4"/>
    </row>
    <row r="68" spans="3:22" ht="202.9"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 xml:space="preserve">GUMERSINDO  RUIZ </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 xml:space="preserve">CALLE MAS CAMPMOL </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617431119</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SANDERO [BI1]</v>
      </c>
      <c r="E86" s="2434"/>
      <c r="F86" s="2434"/>
      <c r="G86" s="2434"/>
      <c r="H86" s="676" t="s">
        <v>19</v>
      </c>
      <c r="I86" s="2434" t="str">
        <f>IF(I17="","",I17)</f>
        <v>Stepway Expression 74kW (100CV) ECO-G [SMG MT 6WGS]</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Beige Safari [HNY]</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Pack Parking &amp; Driving; Climatizacion automatica [PCV96 CA02]</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5"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5"/>
      <c r="E136" s="2935"/>
      <c r="F136" s="2935"/>
      <c r="G136" s="2935"/>
      <c r="H136" s="2935"/>
      <c r="I136" s="2935"/>
      <c r="J136" s="2935"/>
      <c r="K136" s="2935"/>
      <c r="L136" s="2935"/>
      <c r="M136" s="2935"/>
      <c r="N136" s="2935"/>
      <c r="O136" s="2935"/>
      <c r="P136" s="2935"/>
      <c r="Q136" s="2935"/>
      <c r="R136" s="4"/>
    </row>
    <row r="137" spans="3:18" ht="198" customHeight="1">
      <c r="C137" s="2935"/>
      <c r="D137" s="2935"/>
      <c r="E137" s="2935"/>
      <c r="F137" s="2935"/>
      <c r="G137" s="2935"/>
      <c r="H137" s="2935"/>
      <c r="I137" s="2935"/>
      <c r="J137" s="2935"/>
      <c r="K137" s="2935"/>
      <c r="L137" s="2935"/>
      <c r="M137" s="2935"/>
      <c r="N137" s="2935"/>
      <c r="O137" s="2935"/>
      <c r="P137" s="2935"/>
      <c r="Q137" s="293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 xml:space="preserve">GUMERSINDO  RUIZ </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CALLE MAS CAMPMOL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617431119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SANDERO [BI1] </v>
      </c>
      <c r="E19" s="2516"/>
      <c r="F19" s="2516"/>
      <c r="G19" s="2516"/>
      <c r="H19" s="588" t="s">
        <v>19</v>
      </c>
      <c r="I19" s="2516" t="str">
        <f>'1) INTRODUCIR DATOS'!F19&amp;" "</f>
        <v xml:space="preserve">Stepway Expression 74kW (100CV) ECO-G [SMG MT 6WGS]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Pack Parking &amp; Driving; Climatizacion automatica [PCV96 CA02]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Beige Safari [HNY]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1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38" t="s">
        <v>997</v>
      </c>
      <c r="D69" s="2938"/>
      <c r="E69" s="2938"/>
      <c r="F69" s="2938"/>
      <c r="G69" s="2938"/>
      <c r="H69" s="981"/>
      <c r="I69" s="2938" t="s">
        <v>996</v>
      </c>
      <c r="J69" s="2938"/>
      <c r="K69" s="2938"/>
      <c r="L69" s="2938"/>
      <c r="M69" s="2938"/>
      <c r="N69" s="2938"/>
      <c r="O69" s="2938"/>
      <c r="P69" s="2938"/>
      <c r="Q69" s="2938"/>
      <c r="R69" s="25"/>
    </row>
    <row r="70" spans="2:18" ht="24.75" customHeight="1">
      <c r="C70" s="2938"/>
      <c r="D70" s="2938"/>
      <c r="E70" s="2938"/>
      <c r="F70" s="2938"/>
      <c r="G70" s="2938"/>
      <c r="H70" s="981"/>
      <c r="I70" s="2938"/>
      <c r="J70" s="2938"/>
      <c r="K70" s="2938"/>
      <c r="L70" s="2938"/>
      <c r="M70" s="2938"/>
      <c r="N70" s="2938"/>
      <c r="O70" s="2938"/>
      <c r="P70" s="2938"/>
      <c r="Q70" s="2938"/>
      <c r="R70" s="25"/>
    </row>
    <row r="71" spans="2:18" ht="23.25" customHeight="1">
      <c r="C71" s="2938"/>
      <c r="D71" s="2938"/>
      <c r="E71" s="2938"/>
      <c r="F71" s="2938"/>
      <c r="G71" s="2938"/>
      <c r="H71" s="981"/>
      <c r="I71" s="2938"/>
      <c r="J71" s="2938"/>
      <c r="K71" s="2938"/>
      <c r="L71" s="2938"/>
      <c r="M71" s="2938"/>
      <c r="N71" s="2938"/>
      <c r="O71" s="2938"/>
      <c r="P71" s="2938"/>
      <c r="Q71" s="2938"/>
      <c r="R71" s="25"/>
    </row>
    <row r="72" spans="2:18" ht="9.75" customHeight="1">
      <c r="C72" s="2938"/>
      <c r="D72" s="2938"/>
      <c r="E72" s="2938"/>
      <c r="F72" s="2938"/>
      <c r="G72" s="2938"/>
      <c r="H72" s="981"/>
      <c r="I72" s="2938"/>
      <c r="J72" s="2938"/>
      <c r="K72" s="2938"/>
      <c r="L72" s="2938"/>
      <c r="M72" s="2938"/>
      <c r="N72" s="2938"/>
      <c r="O72" s="2938"/>
      <c r="P72" s="2938"/>
      <c r="Q72" s="2938"/>
      <c r="R72" s="25"/>
    </row>
    <row r="73" spans="2:18" ht="23.25" customHeight="1">
      <c r="C73" s="2938"/>
      <c r="D73" s="2938"/>
      <c r="E73" s="2938"/>
      <c r="F73" s="2938"/>
      <c r="G73" s="2938"/>
      <c r="H73" s="981"/>
      <c r="I73" s="2938"/>
      <c r="J73" s="2938"/>
      <c r="K73" s="2938"/>
      <c r="L73" s="2938"/>
      <c r="M73" s="2938"/>
      <c r="N73" s="2938"/>
      <c r="O73" s="2938"/>
      <c r="P73" s="2938"/>
      <c r="Q73" s="2938"/>
      <c r="R73" s="25"/>
    </row>
    <row r="74" spans="2:18" ht="9.75" customHeight="1">
      <c r="C74" s="2938"/>
      <c r="D74" s="2938"/>
      <c r="E74" s="2938"/>
      <c r="F74" s="2938"/>
      <c r="G74" s="2938"/>
      <c r="H74" s="981"/>
      <c r="I74" s="2938"/>
      <c r="J74" s="2938"/>
      <c r="K74" s="2938"/>
      <c r="L74" s="2938"/>
      <c r="M74" s="2938"/>
      <c r="N74" s="2938"/>
      <c r="O74" s="2938"/>
      <c r="P74" s="2938"/>
      <c r="Q74" s="2938"/>
      <c r="R74" s="25"/>
    </row>
    <row r="75" spans="2:18" ht="23.25" customHeight="1">
      <c r="C75" s="2938"/>
      <c r="D75" s="2938"/>
      <c r="E75" s="2938"/>
      <c r="F75" s="2938"/>
      <c r="G75" s="2938"/>
      <c r="H75" s="981"/>
      <c r="I75" s="2938"/>
      <c r="J75" s="2938"/>
      <c r="K75" s="2938"/>
      <c r="L75" s="2938"/>
      <c r="M75" s="2938"/>
      <c r="N75" s="2938"/>
      <c r="O75" s="2938"/>
      <c r="P75" s="2938"/>
      <c r="Q75" s="2938"/>
      <c r="R75" s="25"/>
    </row>
    <row r="76" spans="2:18" ht="9.75" customHeight="1">
      <c r="C76" s="2938"/>
      <c r="D76" s="2938"/>
      <c r="E76" s="2938"/>
      <c r="F76" s="2938"/>
      <c r="G76" s="2938"/>
      <c r="H76" s="981"/>
      <c r="I76" s="2938"/>
      <c r="J76" s="2938"/>
      <c r="K76" s="2938"/>
      <c r="L76" s="2938"/>
      <c r="M76" s="2938"/>
      <c r="N76" s="2938"/>
      <c r="O76" s="2938"/>
      <c r="P76" s="2938"/>
      <c r="Q76" s="2938"/>
      <c r="R76" s="25"/>
    </row>
    <row r="77" spans="2:18" ht="23.25" customHeight="1">
      <c r="C77" s="2938"/>
      <c r="D77" s="2938"/>
      <c r="E77" s="2938"/>
      <c r="F77" s="2938"/>
      <c r="G77" s="2938"/>
      <c r="H77" s="981"/>
      <c r="I77" s="2938"/>
      <c r="J77" s="2938"/>
      <c r="K77" s="2938"/>
      <c r="L77" s="2938"/>
      <c r="M77" s="2938"/>
      <c r="N77" s="2938"/>
      <c r="O77" s="2938"/>
      <c r="P77" s="2938"/>
      <c r="Q77" s="2938"/>
      <c r="R77" s="25"/>
    </row>
    <row r="78" spans="2:18" ht="9.75" customHeight="1">
      <c r="C78" s="2938"/>
      <c r="D78" s="2938"/>
      <c r="E78" s="2938"/>
      <c r="F78" s="2938"/>
      <c r="G78" s="2938"/>
      <c r="H78" s="981"/>
      <c r="I78" s="2938"/>
      <c r="J78" s="2938"/>
      <c r="K78" s="2938"/>
      <c r="L78" s="2938"/>
      <c r="M78" s="2938"/>
      <c r="N78" s="2938"/>
      <c r="O78" s="2938"/>
      <c r="P78" s="2938"/>
      <c r="Q78" s="2938"/>
      <c r="R78" s="25"/>
    </row>
    <row r="79" spans="2:18" ht="23.25" customHeight="1">
      <c r="C79" s="2938"/>
      <c r="D79" s="2938"/>
      <c r="E79" s="2938"/>
      <c r="F79" s="2938"/>
      <c r="G79" s="2938"/>
      <c r="H79" s="981"/>
      <c r="I79" s="2938"/>
      <c r="J79" s="2938"/>
      <c r="K79" s="2938"/>
      <c r="L79" s="2938"/>
      <c r="M79" s="2938"/>
      <c r="N79" s="2938"/>
      <c r="O79" s="2938"/>
      <c r="P79" s="2938"/>
      <c r="Q79" s="2938"/>
      <c r="R79" s="25"/>
    </row>
    <row r="80" spans="2:18" ht="27" customHeight="1">
      <c r="C80" s="2938"/>
      <c r="D80" s="2938"/>
      <c r="E80" s="2938"/>
      <c r="F80" s="2938"/>
      <c r="G80" s="2938"/>
      <c r="H80" s="981"/>
      <c r="I80" s="2938"/>
      <c r="J80" s="2938"/>
      <c r="K80" s="2938"/>
      <c r="L80" s="2938"/>
      <c r="M80" s="2938"/>
      <c r="N80" s="2938"/>
      <c r="O80" s="2938"/>
      <c r="P80" s="2938"/>
      <c r="Q80" s="2938"/>
      <c r="R80" s="25"/>
    </row>
    <row r="81" spans="3:18" ht="229.5" customHeight="1">
      <c r="C81" s="2938"/>
      <c r="D81" s="2938"/>
      <c r="E81" s="2938"/>
      <c r="F81" s="2938"/>
      <c r="G81" s="2938"/>
      <c r="H81" s="981"/>
      <c r="I81" s="2938"/>
      <c r="J81" s="2938"/>
      <c r="K81" s="2938"/>
      <c r="L81" s="2938"/>
      <c r="M81" s="2938"/>
      <c r="N81" s="2938"/>
      <c r="O81" s="2938"/>
      <c r="P81" s="2938"/>
      <c r="Q81" s="2938"/>
      <c r="R81" s="25"/>
    </row>
    <row r="82" spans="3:18" ht="12.75" customHeight="1">
      <c r="C82" s="2938"/>
      <c r="D82" s="2938"/>
      <c r="E82" s="2938"/>
      <c r="F82" s="2938"/>
      <c r="G82" s="2938"/>
      <c r="H82" s="981"/>
      <c r="I82" s="2938"/>
      <c r="J82" s="2938"/>
      <c r="K82" s="2938"/>
      <c r="L82" s="2938"/>
      <c r="M82" s="2938"/>
      <c r="N82" s="2938"/>
      <c r="O82" s="2938"/>
      <c r="P82" s="2938"/>
      <c r="Q82" s="2938"/>
      <c r="R82" s="25"/>
    </row>
    <row r="83" spans="3:18" ht="18.75" customHeight="1">
      <c r="C83" s="2938"/>
      <c r="D83" s="2938"/>
      <c r="E83" s="2938"/>
      <c r="F83" s="2938"/>
      <c r="G83" s="2938"/>
      <c r="H83" s="981"/>
      <c r="I83" s="2938"/>
      <c r="J83" s="2938"/>
      <c r="K83" s="2938"/>
      <c r="L83" s="2938"/>
      <c r="M83" s="2938"/>
      <c r="N83" s="2938"/>
      <c r="O83" s="2938"/>
      <c r="P83" s="2938"/>
      <c r="Q83" s="2938"/>
      <c r="R83" s="25"/>
    </row>
    <row r="84" spans="3:18" ht="18" customHeight="1">
      <c r="C84" s="2938"/>
      <c r="D84" s="2938"/>
      <c r="E84" s="2938"/>
      <c r="F84" s="2938"/>
      <c r="G84" s="2938"/>
      <c r="H84" s="981"/>
      <c r="I84" s="2938"/>
      <c r="J84" s="2938"/>
      <c r="K84" s="2938"/>
      <c r="L84" s="2938"/>
      <c r="M84" s="2938"/>
      <c r="N84" s="2938"/>
      <c r="O84" s="2938"/>
      <c r="P84" s="2938"/>
      <c r="Q84" s="2938"/>
      <c r="R84" s="25"/>
    </row>
    <row r="85" spans="3:18" ht="18.75" customHeight="1">
      <c r="C85" s="2938"/>
      <c r="D85" s="2938"/>
      <c r="E85" s="2938"/>
      <c r="F85" s="2938"/>
      <c r="G85" s="2938"/>
      <c r="H85" s="981"/>
      <c r="I85" s="2938"/>
      <c r="J85" s="2938"/>
      <c r="K85" s="2938"/>
      <c r="L85" s="2938"/>
      <c r="M85" s="2938"/>
      <c r="N85" s="2938"/>
      <c r="O85" s="2938"/>
      <c r="P85" s="2938"/>
      <c r="Q85" s="2938"/>
      <c r="R85" s="25"/>
    </row>
    <row r="86" spans="3:18" ht="18" customHeight="1">
      <c r="C86" s="2938"/>
      <c r="D86" s="2938"/>
      <c r="E86" s="2938"/>
      <c r="F86" s="2938"/>
      <c r="G86" s="2938"/>
      <c r="H86" s="981"/>
      <c r="I86" s="2938"/>
      <c r="J86" s="2938"/>
      <c r="K86" s="2938"/>
      <c r="L86" s="2938"/>
      <c r="M86" s="2938"/>
      <c r="N86" s="2938"/>
      <c r="O86" s="2938"/>
      <c r="P86" s="2938"/>
      <c r="Q86" s="2938"/>
      <c r="R86" s="25"/>
    </row>
    <row r="87" spans="3:18" ht="18.75" customHeight="1">
      <c r="C87" s="2938"/>
      <c r="D87" s="2938"/>
      <c r="E87" s="2938"/>
      <c r="F87" s="2938"/>
      <c r="G87" s="2938"/>
      <c r="H87" s="981"/>
      <c r="I87" s="2938"/>
      <c r="J87" s="2938"/>
      <c r="K87" s="2938"/>
      <c r="L87" s="2938"/>
      <c r="M87" s="2938"/>
      <c r="N87" s="2938"/>
      <c r="O87" s="2938"/>
      <c r="P87" s="2938"/>
      <c r="Q87" s="2938"/>
      <c r="R87" s="25"/>
    </row>
    <row r="88" spans="3:18" ht="18" customHeight="1">
      <c r="C88" s="2938"/>
      <c r="D88" s="2938"/>
      <c r="E88" s="2938"/>
      <c r="F88" s="2938"/>
      <c r="G88" s="2938"/>
      <c r="H88" s="981"/>
      <c r="I88" s="2938"/>
      <c r="J88" s="2938"/>
      <c r="K88" s="2938"/>
      <c r="L88" s="2938"/>
      <c r="M88" s="2938"/>
      <c r="N88" s="2938"/>
      <c r="O88" s="2938"/>
      <c r="P88" s="2938"/>
      <c r="Q88" s="2938"/>
      <c r="R88" s="25"/>
    </row>
    <row r="89" spans="3:18" ht="18.75" customHeight="1">
      <c r="C89" s="2938"/>
      <c r="D89" s="2938"/>
      <c r="E89" s="2938"/>
      <c r="F89" s="2938"/>
      <c r="G89" s="2938"/>
      <c r="H89" s="981"/>
      <c r="I89" s="2938"/>
      <c r="J89" s="2938"/>
      <c r="K89" s="2938"/>
      <c r="L89" s="2938"/>
      <c r="M89" s="2938"/>
      <c r="N89" s="2938"/>
      <c r="O89" s="2938"/>
      <c r="P89" s="2938"/>
      <c r="Q89" s="2938"/>
      <c r="R89" s="25"/>
    </row>
    <row r="90" spans="3:18" ht="18" customHeight="1">
      <c r="C90" s="2938"/>
      <c r="D90" s="2938"/>
      <c r="E90" s="2938"/>
      <c r="F90" s="2938"/>
      <c r="G90" s="2938"/>
      <c r="H90" s="981"/>
      <c r="I90" s="2938"/>
      <c r="J90" s="2938"/>
      <c r="K90" s="2938"/>
      <c r="L90" s="2938"/>
      <c r="M90" s="2938"/>
      <c r="N90" s="2938"/>
      <c r="O90" s="2938"/>
      <c r="P90" s="2938"/>
      <c r="Q90" s="2938"/>
      <c r="R90" s="25"/>
    </row>
    <row r="91" spans="3:18" ht="18.75" customHeight="1">
      <c r="C91" s="2938"/>
      <c r="D91" s="2938"/>
      <c r="E91" s="2938"/>
      <c r="F91" s="2938"/>
      <c r="G91" s="2938"/>
      <c r="H91" s="981"/>
      <c r="I91" s="2938"/>
      <c r="J91" s="2938"/>
      <c r="K91" s="2938"/>
      <c r="L91" s="2938"/>
      <c r="M91" s="2938"/>
      <c r="N91" s="2938"/>
      <c r="O91" s="2938"/>
      <c r="P91" s="2938"/>
      <c r="Q91" s="2938"/>
      <c r="R91" s="25"/>
    </row>
    <row r="92" spans="3:18" ht="18" customHeight="1">
      <c r="C92" s="2938"/>
      <c r="D92" s="2938"/>
      <c r="E92" s="2938"/>
      <c r="F92" s="2938"/>
      <c r="G92" s="2938"/>
      <c r="H92" s="981"/>
      <c r="I92" s="2938"/>
      <c r="J92" s="2938"/>
      <c r="K92" s="2938"/>
      <c r="L92" s="2938"/>
      <c r="M92" s="2938"/>
      <c r="N92" s="2938"/>
      <c r="O92" s="2938"/>
      <c r="P92" s="2938"/>
      <c r="Q92" s="2938"/>
      <c r="R92" s="25"/>
    </row>
    <row r="93" spans="3:18" ht="46.5">
      <c r="C93" s="2938"/>
      <c r="D93" s="2938"/>
      <c r="E93" s="2938"/>
      <c r="F93" s="2938"/>
      <c r="G93" s="2938"/>
      <c r="H93" s="981"/>
      <c r="I93" s="2938"/>
      <c r="J93" s="2938"/>
      <c r="K93" s="2938"/>
      <c r="L93" s="2938"/>
      <c r="M93" s="2938"/>
      <c r="N93" s="2938"/>
      <c r="O93" s="2938"/>
      <c r="P93" s="2938"/>
      <c r="Q93" s="2938"/>
      <c r="R93" s="25"/>
    </row>
    <row r="94" spans="3:18" ht="18.75" customHeight="1">
      <c r="C94" s="2938"/>
      <c r="D94" s="2938"/>
      <c r="E94" s="2938"/>
      <c r="F94" s="2938"/>
      <c r="G94" s="2938"/>
      <c r="H94" s="981"/>
      <c r="I94" s="2938"/>
      <c r="J94" s="2938"/>
      <c r="K94" s="2938"/>
      <c r="L94" s="2938"/>
      <c r="M94" s="2938"/>
      <c r="N94" s="2938"/>
      <c r="O94" s="2938"/>
      <c r="P94" s="2938"/>
      <c r="Q94" s="2938"/>
      <c r="R94" s="25"/>
    </row>
    <row r="95" spans="3:18" ht="18.75" customHeight="1">
      <c r="C95" s="2938"/>
      <c r="D95" s="2938"/>
      <c r="E95" s="2938"/>
      <c r="F95" s="2938"/>
      <c r="G95" s="2938"/>
      <c r="H95" s="981"/>
      <c r="I95" s="2938"/>
      <c r="J95" s="2938"/>
      <c r="K95" s="2938"/>
      <c r="L95" s="2938"/>
      <c r="M95" s="2938"/>
      <c r="N95" s="2938"/>
      <c r="O95" s="2938"/>
      <c r="P95" s="2938"/>
      <c r="Q95" s="2938"/>
      <c r="R95" s="25"/>
    </row>
    <row r="96" spans="3:18" ht="76.150000000000006" customHeight="1">
      <c r="C96" s="2939"/>
      <c r="D96" s="2939"/>
      <c r="E96" s="2939"/>
      <c r="F96" s="2939"/>
      <c r="G96" s="2939"/>
      <c r="H96" s="1302"/>
      <c r="I96" s="2939"/>
      <c r="J96" s="2939"/>
      <c r="K96" s="2939"/>
      <c r="L96" s="2939"/>
      <c r="M96" s="2939"/>
      <c r="N96" s="2939"/>
      <c r="O96" s="2939"/>
      <c r="P96" s="2939"/>
      <c r="Q96" s="2939"/>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39" customHeight="1">
      <c r="B102" s="88"/>
      <c r="C102" s="2464"/>
      <c r="D102" s="2464"/>
      <c r="E102" s="2464"/>
      <c r="F102" s="2464"/>
      <c r="G102" s="2464"/>
      <c r="H102" s="2464"/>
      <c r="I102" s="2464"/>
      <c r="J102" s="2464"/>
      <c r="K102" s="2464"/>
      <c r="L102" s="2464"/>
      <c r="M102" s="2464"/>
      <c r="N102" s="2464"/>
      <c r="O102" s="2464"/>
      <c r="P102" s="2464"/>
      <c r="Q102" s="2464"/>
      <c r="R102" s="25"/>
    </row>
    <row r="103" spans="2:29" ht="58.9"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4.150000000000006" customHeight="1">
      <c r="C106" s="2473" t="s">
        <v>971</v>
      </c>
      <c r="D106" s="2473"/>
      <c r="E106" s="2473"/>
      <c r="F106" s="2473"/>
      <c r="G106" s="2473"/>
      <c r="H106" s="2473"/>
      <c r="I106" s="2473"/>
      <c r="J106" s="2473"/>
      <c r="K106" s="2473"/>
      <c r="L106" s="2473"/>
      <c r="M106" s="2473"/>
      <c r="N106" s="2473"/>
      <c r="O106" s="2473"/>
      <c r="P106" s="2473"/>
      <c r="Q106" s="2473"/>
    </row>
    <row r="107" spans="2:29" ht="16.899999999999999"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5"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 xml:space="preserve">GUMERSINDO  RUIZ </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CALLE MAS CAMPMOL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617431119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SANDERO [BI1] </v>
      </c>
      <c r="E129" s="2471"/>
      <c r="F129" s="2471"/>
      <c r="G129" s="2471"/>
      <c r="H129" s="588" t="s">
        <v>19</v>
      </c>
      <c r="I129" s="2471" t="str">
        <f>IF(I19="","",I19)</f>
        <v xml:space="preserve">Stepway Expression 74kW (100CV) ECO-G [SMG MT 6WGS]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Pack Parking &amp; Driving; Climatizacion automatica [PCV96 CA02]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Beige Safari [HNY]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37"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37"/>
      <c r="F166" s="2937"/>
      <c r="G166" s="2937"/>
      <c r="H166" s="2937"/>
      <c r="I166" s="2937"/>
      <c r="J166" s="2937"/>
      <c r="K166" s="2937"/>
      <c r="L166" s="2937"/>
      <c r="M166" s="2937"/>
      <c r="N166" s="2937"/>
      <c r="O166" s="2937"/>
      <c r="P166" s="2937"/>
      <c r="Q166" s="2937"/>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5"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5"/>
      <c r="E180" s="2935"/>
      <c r="F180" s="2935"/>
      <c r="G180" s="2935"/>
      <c r="H180" s="982"/>
      <c r="I180" s="2935"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5"/>
      <c r="K180" s="2935"/>
      <c r="L180" s="2935"/>
      <c r="M180" s="2935"/>
      <c r="N180" s="2935"/>
      <c r="O180" s="2935"/>
      <c r="P180" s="2935"/>
      <c r="Q180" s="2935"/>
      <c r="R180" s="25"/>
    </row>
    <row r="181" spans="2:18" ht="24.75" customHeight="1">
      <c r="C181" s="2935"/>
      <c r="D181" s="2935"/>
      <c r="E181" s="2935"/>
      <c r="F181" s="2935"/>
      <c r="G181" s="2935"/>
      <c r="H181" s="982"/>
      <c r="I181" s="2935"/>
      <c r="J181" s="2935"/>
      <c r="K181" s="2935"/>
      <c r="L181" s="2935"/>
      <c r="M181" s="2935"/>
      <c r="N181" s="2935"/>
      <c r="O181" s="2935"/>
      <c r="P181" s="2935"/>
      <c r="Q181" s="2935"/>
      <c r="R181" s="25"/>
    </row>
    <row r="182" spans="2:18" ht="23.25" customHeight="1">
      <c r="C182" s="2935"/>
      <c r="D182" s="2935"/>
      <c r="E182" s="2935"/>
      <c r="F182" s="2935"/>
      <c r="G182" s="2935"/>
      <c r="H182" s="982"/>
      <c r="I182" s="2935"/>
      <c r="J182" s="2935"/>
      <c r="K182" s="2935"/>
      <c r="L182" s="2935"/>
      <c r="M182" s="2935"/>
      <c r="N182" s="2935"/>
      <c r="O182" s="2935"/>
      <c r="P182" s="2935"/>
      <c r="Q182" s="2935"/>
      <c r="R182" s="25"/>
    </row>
    <row r="183" spans="2:18" ht="9.75" customHeight="1">
      <c r="C183" s="2935"/>
      <c r="D183" s="2935"/>
      <c r="E183" s="2935"/>
      <c r="F183" s="2935"/>
      <c r="G183" s="2935"/>
      <c r="H183" s="982"/>
      <c r="I183" s="2935"/>
      <c r="J183" s="2935"/>
      <c r="K183" s="2935"/>
      <c r="L183" s="2935"/>
      <c r="M183" s="2935"/>
      <c r="N183" s="2935"/>
      <c r="O183" s="2935"/>
      <c r="P183" s="2935"/>
      <c r="Q183" s="2935"/>
      <c r="R183" s="25"/>
    </row>
    <row r="184" spans="2:18" ht="23.25" customHeight="1">
      <c r="C184" s="2935"/>
      <c r="D184" s="2935"/>
      <c r="E184" s="2935"/>
      <c r="F184" s="2935"/>
      <c r="G184" s="2935"/>
      <c r="H184" s="982"/>
      <c r="I184" s="2935"/>
      <c r="J184" s="2935"/>
      <c r="K184" s="2935"/>
      <c r="L184" s="2935"/>
      <c r="M184" s="2935"/>
      <c r="N184" s="2935"/>
      <c r="O184" s="2935"/>
      <c r="P184" s="2935"/>
      <c r="Q184" s="2935"/>
      <c r="R184" s="25"/>
    </row>
    <row r="185" spans="2:18" ht="9.75" customHeight="1">
      <c r="C185" s="2935"/>
      <c r="D185" s="2935"/>
      <c r="E185" s="2935"/>
      <c r="F185" s="2935"/>
      <c r="G185" s="2935"/>
      <c r="H185" s="982"/>
      <c r="I185" s="2935"/>
      <c r="J185" s="2935"/>
      <c r="K185" s="2935"/>
      <c r="L185" s="2935"/>
      <c r="M185" s="2935"/>
      <c r="N185" s="2935"/>
      <c r="O185" s="2935"/>
      <c r="P185" s="2935"/>
      <c r="Q185" s="2935"/>
      <c r="R185" s="25"/>
    </row>
    <row r="186" spans="2:18" ht="23.25" customHeight="1">
      <c r="C186" s="2935"/>
      <c r="D186" s="2935"/>
      <c r="E186" s="2935"/>
      <c r="F186" s="2935"/>
      <c r="G186" s="2935"/>
      <c r="H186" s="982"/>
      <c r="I186" s="2935"/>
      <c r="J186" s="2935"/>
      <c r="K186" s="2935"/>
      <c r="L186" s="2935"/>
      <c r="M186" s="2935"/>
      <c r="N186" s="2935"/>
      <c r="O186" s="2935"/>
      <c r="P186" s="2935"/>
      <c r="Q186" s="2935"/>
      <c r="R186" s="25"/>
    </row>
    <row r="187" spans="2:18" ht="9.75" customHeight="1">
      <c r="C187" s="2935"/>
      <c r="D187" s="2935"/>
      <c r="E187" s="2935"/>
      <c r="F187" s="2935"/>
      <c r="G187" s="2935"/>
      <c r="H187" s="982"/>
      <c r="I187" s="2935"/>
      <c r="J187" s="2935"/>
      <c r="K187" s="2935"/>
      <c r="L187" s="2935"/>
      <c r="M187" s="2935"/>
      <c r="N187" s="2935"/>
      <c r="O187" s="2935"/>
      <c r="P187" s="2935"/>
      <c r="Q187" s="2935"/>
      <c r="R187" s="25"/>
    </row>
    <row r="188" spans="2:18" ht="23.25" customHeight="1">
      <c r="C188" s="2935"/>
      <c r="D188" s="2935"/>
      <c r="E188" s="2935"/>
      <c r="F188" s="2935"/>
      <c r="G188" s="2935"/>
      <c r="H188" s="982"/>
      <c r="I188" s="2935"/>
      <c r="J188" s="2935"/>
      <c r="K188" s="2935"/>
      <c r="L188" s="2935"/>
      <c r="M188" s="2935"/>
      <c r="N188" s="2935"/>
      <c r="O188" s="2935"/>
      <c r="P188" s="2935"/>
      <c r="Q188" s="2935"/>
      <c r="R188" s="25"/>
    </row>
    <row r="189" spans="2:18" ht="9.75" customHeight="1">
      <c r="C189" s="2935"/>
      <c r="D189" s="2935"/>
      <c r="E189" s="2935"/>
      <c r="F189" s="2935"/>
      <c r="G189" s="2935"/>
      <c r="H189" s="982"/>
      <c r="I189" s="2935"/>
      <c r="J189" s="2935"/>
      <c r="K189" s="2935"/>
      <c r="L189" s="2935"/>
      <c r="M189" s="2935"/>
      <c r="N189" s="2935"/>
      <c r="O189" s="2935"/>
      <c r="P189" s="2935"/>
      <c r="Q189" s="2935"/>
      <c r="R189" s="25"/>
    </row>
    <row r="190" spans="2:18" ht="23.25" customHeight="1">
      <c r="C190" s="2935"/>
      <c r="D190" s="2935"/>
      <c r="E190" s="2935"/>
      <c r="F190" s="2935"/>
      <c r="G190" s="2935"/>
      <c r="H190" s="982"/>
      <c r="I190" s="2935"/>
      <c r="J190" s="2935"/>
      <c r="K190" s="2935"/>
      <c r="L190" s="2935"/>
      <c r="M190" s="2935"/>
      <c r="N190" s="2935"/>
      <c r="O190" s="2935"/>
      <c r="P190" s="2935"/>
      <c r="Q190" s="2935"/>
      <c r="R190" s="25"/>
    </row>
    <row r="191" spans="2:18" ht="27" customHeight="1">
      <c r="C191" s="2935"/>
      <c r="D191" s="2935"/>
      <c r="E191" s="2935"/>
      <c r="F191" s="2935"/>
      <c r="G191" s="2935"/>
      <c r="H191" s="982"/>
      <c r="I191" s="2935"/>
      <c r="J191" s="2935"/>
      <c r="K191" s="2935"/>
      <c r="L191" s="2935"/>
      <c r="M191" s="2935"/>
      <c r="N191" s="2935"/>
      <c r="O191" s="2935"/>
      <c r="P191" s="2935"/>
      <c r="Q191" s="2935"/>
      <c r="R191" s="25"/>
    </row>
    <row r="192" spans="2:18" ht="46.5">
      <c r="C192" s="2935"/>
      <c r="D192" s="2935"/>
      <c r="E192" s="2935"/>
      <c r="F192" s="2935"/>
      <c r="G192" s="2935"/>
      <c r="H192" s="982"/>
      <c r="I192" s="2935"/>
      <c r="J192" s="2935"/>
      <c r="K192" s="2935"/>
      <c r="L192" s="2935"/>
      <c r="M192" s="2935"/>
      <c r="N192" s="2935"/>
      <c r="O192" s="2935"/>
      <c r="P192" s="2935"/>
      <c r="Q192" s="2935"/>
      <c r="R192" s="25"/>
    </row>
    <row r="193" spans="3:18" ht="12.75" customHeight="1">
      <c r="C193" s="2935"/>
      <c r="D193" s="2935"/>
      <c r="E193" s="2935"/>
      <c r="F193" s="2935"/>
      <c r="G193" s="2935"/>
      <c r="H193" s="982"/>
      <c r="I193" s="2935"/>
      <c r="J193" s="2935"/>
      <c r="K193" s="2935"/>
      <c r="L193" s="2935"/>
      <c r="M193" s="2935"/>
      <c r="N193" s="2935"/>
      <c r="O193" s="2935"/>
      <c r="P193" s="2935"/>
      <c r="Q193" s="2935"/>
      <c r="R193" s="25"/>
    </row>
    <row r="194" spans="3:18" ht="18.75" customHeight="1">
      <c r="C194" s="2935"/>
      <c r="D194" s="2935"/>
      <c r="E194" s="2935"/>
      <c r="F194" s="2935"/>
      <c r="G194" s="2935"/>
      <c r="H194" s="982"/>
      <c r="I194" s="2935"/>
      <c r="J194" s="2935"/>
      <c r="K194" s="2935"/>
      <c r="L194" s="2935"/>
      <c r="M194" s="2935"/>
      <c r="N194" s="2935"/>
      <c r="O194" s="2935"/>
      <c r="P194" s="2935"/>
      <c r="Q194" s="2935"/>
      <c r="R194" s="25"/>
    </row>
    <row r="195" spans="3:18" ht="18" customHeight="1">
      <c r="C195" s="2935"/>
      <c r="D195" s="2935"/>
      <c r="E195" s="2935"/>
      <c r="F195" s="2935"/>
      <c r="G195" s="2935"/>
      <c r="H195" s="982"/>
      <c r="I195" s="2935"/>
      <c r="J195" s="2935"/>
      <c r="K195" s="2935"/>
      <c r="L195" s="2935"/>
      <c r="M195" s="2935"/>
      <c r="N195" s="2935"/>
      <c r="O195" s="2935"/>
      <c r="P195" s="2935"/>
      <c r="Q195" s="2935"/>
      <c r="R195" s="25"/>
    </row>
    <row r="196" spans="3:18" ht="18.75" customHeight="1">
      <c r="C196" s="2935"/>
      <c r="D196" s="2935"/>
      <c r="E196" s="2935"/>
      <c r="F196" s="2935"/>
      <c r="G196" s="2935"/>
      <c r="H196" s="982"/>
      <c r="I196" s="2935"/>
      <c r="J196" s="2935"/>
      <c r="K196" s="2935"/>
      <c r="L196" s="2935"/>
      <c r="M196" s="2935"/>
      <c r="N196" s="2935"/>
      <c r="O196" s="2935"/>
      <c r="P196" s="2935"/>
      <c r="Q196" s="2935"/>
      <c r="R196" s="25"/>
    </row>
    <row r="197" spans="3:18" ht="18" customHeight="1">
      <c r="C197" s="2935"/>
      <c r="D197" s="2935"/>
      <c r="E197" s="2935"/>
      <c r="F197" s="2935"/>
      <c r="G197" s="2935"/>
      <c r="H197" s="982"/>
      <c r="I197" s="2935"/>
      <c r="J197" s="2935"/>
      <c r="K197" s="2935"/>
      <c r="L197" s="2935"/>
      <c r="M197" s="2935"/>
      <c r="N197" s="2935"/>
      <c r="O197" s="2935"/>
      <c r="P197" s="2935"/>
      <c r="Q197" s="2935"/>
      <c r="R197" s="25"/>
    </row>
    <row r="198" spans="3:18" ht="18.75" customHeight="1">
      <c r="C198" s="2935"/>
      <c r="D198" s="2935"/>
      <c r="E198" s="2935"/>
      <c r="F198" s="2935"/>
      <c r="G198" s="2935"/>
      <c r="H198" s="982"/>
      <c r="I198" s="2935"/>
      <c r="J198" s="2935"/>
      <c r="K198" s="2935"/>
      <c r="L198" s="2935"/>
      <c r="M198" s="2935"/>
      <c r="N198" s="2935"/>
      <c r="O198" s="2935"/>
      <c r="P198" s="2935"/>
      <c r="Q198" s="2935"/>
      <c r="R198" s="25"/>
    </row>
    <row r="199" spans="3:18" ht="18" customHeight="1">
      <c r="C199" s="2935"/>
      <c r="D199" s="2935"/>
      <c r="E199" s="2935"/>
      <c r="F199" s="2935"/>
      <c r="G199" s="2935"/>
      <c r="H199" s="982"/>
      <c r="I199" s="2935"/>
      <c r="J199" s="2935"/>
      <c r="K199" s="2935"/>
      <c r="L199" s="2935"/>
      <c r="M199" s="2935"/>
      <c r="N199" s="2935"/>
      <c r="O199" s="2935"/>
      <c r="P199" s="2935"/>
      <c r="Q199" s="2935"/>
      <c r="R199" s="25"/>
    </row>
    <row r="200" spans="3:18" ht="18.75" customHeight="1">
      <c r="C200" s="2935"/>
      <c r="D200" s="2935"/>
      <c r="E200" s="2935"/>
      <c r="F200" s="2935"/>
      <c r="G200" s="2935"/>
      <c r="H200" s="982"/>
      <c r="I200" s="2935"/>
      <c r="J200" s="2935"/>
      <c r="K200" s="2935"/>
      <c r="L200" s="2935"/>
      <c r="M200" s="2935"/>
      <c r="N200" s="2935"/>
      <c r="O200" s="2935"/>
      <c r="P200" s="2935"/>
      <c r="Q200" s="2935"/>
      <c r="R200" s="25"/>
    </row>
    <row r="201" spans="3:18" ht="18" customHeight="1">
      <c r="C201" s="2935"/>
      <c r="D201" s="2935"/>
      <c r="E201" s="2935"/>
      <c r="F201" s="2935"/>
      <c r="G201" s="2935"/>
      <c r="H201" s="982"/>
      <c r="I201" s="2935"/>
      <c r="J201" s="2935"/>
      <c r="K201" s="2935"/>
      <c r="L201" s="2935"/>
      <c r="M201" s="2935"/>
      <c r="N201" s="2935"/>
      <c r="O201" s="2935"/>
      <c r="P201" s="2935"/>
      <c r="Q201" s="2935"/>
      <c r="R201" s="25"/>
    </row>
    <row r="202" spans="3:18" ht="18.75" customHeight="1">
      <c r="C202" s="2935"/>
      <c r="D202" s="2935"/>
      <c r="E202" s="2935"/>
      <c r="F202" s="2935"/>
      <c r="G202" s="2935"/>
      <c r="H202" s="982"/>
      <c r="I202" s="2935"/>
      <c r="J202" s="2935"/>
      <c r="K202" s="2935"/>
      <c r="L202" s="2935"/>
      <c r="M202" s="2935"/>
      <c r="N202" s="2935"/>
      <c r="O202" s="2935"/>
      <c r="P202" s="2935"/>
      <c r="Q202" s="2935"/>
      <c r="R202" s="25"/>
    </row>
    <row r="203" spans="3:18" ht="18" customHeight="1">
      <c r="C203" s="2935"/>
      <c r="D203" s="2935"/>
      <c r="E203" s="2935"/>
      <c r="F203" s="2935"/>
      <c r="G203" s="2935"/>
      <c r="H203" s="982"/>
      <c r="I203" s="2935"/>
      <c r="J203" s="2935"/>
      <c r="K203" s="2935"/>
      <c r="L203" s="2935"/>
      <c r="M203" s="2935"/>
      <c r="N203" s="2935"/>
      <c r="O203" s="2935"/>
      <c r="P203" s="2935"/>
      <c r="Q203" s="2935"/>
      <c r="R203" s="25"/>
    </row>
    <row r="204" spans="3:18" ht="46.5">
      <c r="C204" s="2935"/>
      <c r="D204" s="2935"/>
      <c r="E204" s="2935"/>
      <c r="F204" s="2935"/>
      <c r="G204" s="2935"/>
      <c r="H204" s="982"/>
      <c r="I204" s="2935"/>
      <c r="J204" s="2935"/>
      <c r="K204" s="2935"/>
      <c r="L204" s="2935"/>
      <c r="M204" s="2935"/>
      <c r="N204" s="2935"/>
      <c r="O204" s="2935"/>
      <c r="P204" s="2935"/>
      <c r="Q204" s="2935"/>
      <c r="R204" s="25"/>
    </row>
    <row r="205" spans="3:18" ht="18.75" customHeight="1">
      <c r="C205" s="2935"/>
      <c r="D205" s="2935"/>
      <c r="E205" s="2935"/>
      <c r="F205" s="2935"/>
      <c r="G205" s="2935"/>
      <c r="H205" s="982"/>
      <c r="I205" s="2935"/>
      <c r="J205" s="2935"/>
      <c r="K205" s="2935"/>
      <c r="L205" s="2935"/>
      <c r="M205" s="2935"/>
      <c r="N205" s="2935"/>
      <c r="O205" s="2935"/>
      <c r="P205" s="2935"/>
      <c r="Q205" s="2935"/>
      <c r="R205" s="25"/>
    </row>
    <row r="206" spans="3:18" ht="18.75" customHeight="1">
      <c r="C206" s="2935"/>
      <c r="D206" s="2935"/>
      <c r="E206" s="2935"/>
      <c r="F206" s="2935"/>
      <c r="G206" s="2935"/>
      <c r="H206" s="982"/>
      <c r="I206" s="2935"/>
      <c r="J206" s="2935"/>
      <c r="K206" s="2935"/>
      <c r="L206" s="2935"/>
      <c r="M206" s="2935"/>
      <c r="N206" s="2935"/>
      <c r="O206" s="2935"/>
      <c r="P206" s="2935"/>
      <c r="Q206" s="2935"/>
      <c r="R206" s="25"/>
    </row>
    <row r="207" spans="3:18" ht="18.75" customHeight="1">
      <c r="C207" s="2935"/>
      <c r="D207" s="2935"/>
      <c r="E207" s="2935"/>
      <c r="F207" s="2935"/>
      <c r="G207" s="2935"/>
      <c r="H207" s="982"/>
      <c r="I207" s="2935"/>
      <c r="J207" s="2935"/>
      <c r="K207" s="2935"/>
      <c r="L207" s="2935"/>
      <c r="M207" s="2935"/>
      <c r="N207" s="2935"/>
      <c r="O207" s="2935"/>
      <c r="P207" s="2935"/>
      <c r="Q207" s="2935"/>
      <c r="R207" s="25"/>
    </row>
    <row r="208" spans="3:18" ht="18" customHeight="1">
      <c r="C208" s="2935"/>
      <c r="D208" s="2935"/>
      <c r="E208" s="2935"/>
      <c r="F208" s="2935"/>
      <c r="G208" s="2935"/>
      <c r="H208" s="982"/>
      <c r="I208" s="2935"/>
      <c r="J208" s="2935"/>
      <c r="K208" s="2935"/>
      <c r="L208" s="2935"/>
      <c r="M208" s="2935"/>
      <c r="N208" s="2935"/>
      <c r="O208" s="2935"/>
      <c r="P208" s="2935"/>
      <c r="Q208" s="2935"/>
      <c r="R208" s="25"/>
    </row>
    <row r="209" spans="2:18" ht="13.5" customHeight="1">
      <c r="C209" s="2935"/>
      <c r="D209" s="2935"/>
      <c r="E209" s="2935"/>
      <c r="F209" s="2935"/>
      <c r="G209" s="2935"/>
      <c r="H209" s="982"/>
      <c r="I209" s="2935"/>
      <c r="J209" s="2935"/>
      <c r="K209" s="2935"/>
      <c r="L209" s="2935"/>
      <c r="M209" s="2935"/>
      <c r="N209" s="2935"/>
      <c r="O209" s="2935"/>
      <c r="P209" s="2935"/>
      <c r="Q209" s="2935"/>
      <c r="R209" s="25"/>
    </row>
    <row r="210" spans="2:18" ht="13.5" customHeight="1">
      <c r="C210" s="2935"/>
      <c r="D210" s="2935"/>
      <c r="E210" s="2935"/>
      <c r="F210" s="2935"/>
      <c r="G210" s="2935"/>
      <c r="H210" s="982"/>
      <c r="I210" s="2935"/>
      <c r="J210" s="2935"/>
      <c r="K210" s="2935"/>
      <c r="L210" s="2935"/>
      <c r="M210" s="2935"/>
      <c r="N210" s="2935"/>
      <c r="O210" s="2935"/>
      <c r="P210" s="2935"/>
      <c r="Q210" s="2935"/>
      <c r="R210" s="25"/>
    </row>
    <row r="211" spans="2:18" ht="16.5" customHeight="1">
      <c r="B211" s="89"/>
      <c r="C211" s="2935"/>
      <c r="D211" s="2935"/>
      <c r="E211" s="2935"/>
      <c r="F211" s="2935"/>
      <c r="G211" s="2935"/>
      <c r="H211" s="982"/>
      <c r="I211" s="2935"/>
      <c r="J211" s="2935"/>
      <c r="K211" s="2935"/>
      <c r="L211" s="2935"/>
      <c r="M211" s="2935"/>
      <c r="N211" s="2935"/>
      <c r="O211" s="2935"/>
      <c r="P211" s="2935"/>
      <c r="Q211" s="2935"/>
      <c r="R211" s="25"/>
    </row>
    <row r="212" spans="2:18" ht="9.75" customHeight="1">
      <c r="B212" s="89"/>
      <c r="C212" s="2935"/>
      <c r="D212" s="2935"/>
      <c r="E212" s="2935"/>
      <c r="F212" s="2935"/>
      <c r="G212" s="2935"/>
      <c r="H212" s="982"/>
      <c r="I212" s="2935"/>
      <c r="J212" s="2935"/>
      <c r="K212" s="2935"/>
      <c r="L212" s="2935"/>
      <c r="M212" s="2935"/>
      <c r="N212" s="2935"/>
      <c r="O212" s="2935"/>
      <c r="P212" s="2935"/>
      <c r="Q212" s="2935"/>
      <c r="R212" s="25"/>
    </row>
    <row r="213" spans="2:18" ht="16.5" customHeight="1">
      <c r="B213" s="79"/>
      <c r="C213" s="2935"/>
      <c r="D213" s="2935"/>
      <c r="E213" s="2935"/>
      <c r="F213" s="2935"/>
      <c r="G213" s="2935"/>
      <c r="H213" s="982"/>
      <c r="I213" s="2935"/>
      <c r="J213" s="2935"/>
      <c r="K213" s="2935"/>
      <c r="L213" s="2935"/>
      <c r="M213" s="2935"/>
      <c r="N213" s="2935"/>
      <c r="O213" s="2935"/>
      <c r="P213" s="2935"/>
      <c r="Q213" s="2935"/>
      <c r="R213" s="25"/>
    </row>
    <row r="214" spans="2:18" ht="46.5">
      <c r="B214" s="88"/>
      <c r="C214" s="2935"/>
      <c r="D214" s="2935"/>
      <c r="E214" s="2935"/>
      <c r="F214" s="2935"/>
      <c r="G214" s="2935"/>
      <c r="H214" s="982"/>
      <c r="I214" s="2935"/>
      <c r="J214" s="2935"/>
      <c r="K214" s="2935"/>
      <c r="L214" s="2935"/>
      <c r="M214" s="2935"/>
      <c r="N214" s="2935"/>
      <c r="O214" s="2935"/>
      <c r="P214" s="2935"/>
      <c r="Q214" s="2935"/>
      <c r="R214" s="25"/>
    </row>
    <row r="215" spans="2:18" ht="47.45" customHeight="1">
      <c r="C215" s="2936"/>
      <c r="D215" s="2936"/>
      <c r="E215" s="2936"/>
      <c r="F215" s="2936"/>
      <c r="G215" s="2936"/>
      <c r="H215" s="1314"/>
      <c r="I215" s="2936"/>
      <c r="J215" s="2936"/>
      <c r="K215" s="2936"/>
      <c r="L215" s="2936"/>
      <c r="M215" s="2936"/>
      <c r="N215" s="2936"/>
      <c r="O215" s="2936"/>
      <c r="P215" s="2936"/>
      <c r="Q215" s="2936"/>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3" t="s">
        <v>971</v>
      </c>
      <c r="D221" s="2473"/>
      <c r="E221" s="2473"/>
      <c r="F221" s="2473"/>
      <c r="G221" s="2473"/>
      <c r="H221" s="2473"/>
      <c r="I221" s="2473"/>
      <c r="J221" s="2473"/>
      <c r="K221" s="2473"/>
      <c r="L221" s="2473"/>
      <c r="M221" s="2473"/>
      <c r="N221" s="2473"/>
      <c r="O221" s="2473"/>
      <c r="P221" s="2473"/>
      <c r="Q221" s="2473"/>
    </row>
    <row r="222" spans="2:18" ht="15.6" customHeight="1">
      <c r="C222" s="1299" t="s">
        <v>96</v>
      </c>
      <c r="D222" s="2469" t="str">
        <f>IF(D59="","",D59)</f>
        <v>MARCESA</v>
      </c>
      <c r="E222" s="2469"/>
      <c r="F222" s="2469"/>
      <c r="G222" s="2469"/>
      <c r="H222" s="1290" t="s">
        <v>97</v>
      </c>
      <c r="I222" s="1300">
        <f>IF(I59="","",I59)</f>
        <v>3</v>
      </c>
      <c r="J222" s="1290" t="s">
        <v>98</v>
      </c>
      <c r="K222" s="2469" t="str">
        <f>IF(K59="","",K59)</f>
        <v>ABRIL</v>
      </c>
      <c r="L222" s="2469"/>
      <c r="M222" s="2469"/>
      <c r="N222" s="795" t="s">
        <v>98</v>
      </c>
      <c r="O222" s="2469">
        <f>IF(O59="","",O59)</f>
        <v>2021</v>
      </c>
      <c r="P222" s="2469"/>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77" t="s">
        <v>99</v>
      </c>
      <c r="E224" s="2477"/>
      <c r="F224" s="2477"/>
      <c r="G224" s="2477"/>
      <c r="H224" s="588"/>
      <c r="I224" s="2478" t="s">
        <v>100</v>
      </c>
      <c r="J224" s="2478"/>
      <c r="K224" s="2478"/>
      <c r="L224" s="2478"/>
      <c r="M224" s="2478"/>
      <c r="N224" s="2478"/>
      <c r="O224" s="2478"/>
      <c r="P224" s="2478"/>
      <c r="Q224" s="1102"/>
    </row>
    <row r="225" spans="3:17" ht="45" customHeight="1">
      <c r="C225" s="1415"/>
      <c r="D225" s="2460"/>
      <c r="E225" s="2461"/>
      <c r="F225" s="2461"/>
      <c r="G225" s="2462"/>
      <c r="H225" s="1408"/>
      <c r="I225" s="2460"/>
      <c r="J225" s="2461"/>
      <c r="K225" s="2461"/>
      <c r="L225" s="2461"/>
      <c r="M225" s="2461"/>
      <c r="N225" s="2461"/>
      <c r="O225" s="2461"/>
      <c r="P225" s="2462"/>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 xml:space="preserve">GUMERSINDO  RUIZ </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 xml:space="preserve">CALLE MAS CAMPMOL </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617431119</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SANDERO [BI1]</v>
      </c>
      <c r="F27" s="2541"/>
      <c r="G27" s="2541"/>
      <c r="H27" s="2541"/>
      <c r="I27" s="89" t="s">
        <v>19</v>
      </c>
      <c r="J27" s="2541" t="str">
        <f>IF('1) INTRODUCIR DATOS'!F19="","",'1) INTRODUCIR DATOS'!F19)</f>
        <v>Stepway Expression 74kW (100CV) ECO-G [SMG MT 6WGS]</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Pack Parking &amp; Driving; Climatizacion automatica [PCV96 CA02]</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Beige Safari [HNY]</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998</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 xml:space="preserve">GUMERSINDO  RUIZ </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 xml:space="preserve">CALLE MAS CAMPMOL </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617431119</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SANDERO [BI1]</v>
      </c>
      <c r="F157" s="2592"/>
      <c r="G157" s="2592"/>
      <c r="H157" s="2592"/>
      <c r="I157" s="89" t="s">
        <v>19</v>
      </c>
      <c r="J157" s="2592" t="str">
        <f>IF(J27="","",J27)</f>
        <v>Stepway Expression 74kW (100CV) ECO-G [SMG MT 6WGS]</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Pack Parking &amp; Driving; Climatizacion automatica [PCV96 CA02]</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Beige Safari [HNY]</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UU1DJF00373553377</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UU1DJF00373553377</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UU1DJF00373553377</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UU1DJF00373553377</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UU1DJF00373553377</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UU1DJF00373553377</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RUIZ</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RUIZ</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2024-09-23T11:01:40Z</cp:lastPrinted>
  <dcterms:created xsi:type="dcterms:W3CDTF">2015-03-04T11:12:53Z</dcterms:created>
  <dcterms:modified xsi:type="dcterms:W3CDTF">2024-09-23T15:31:05Z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